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640" activeTab="0"/>
  </bookViews>
  <sheets>
    <sheet name="Лист1" sheetId="1" r:id="rId1"/>
    <sheet name="Лист2" sheetId="2" r:id="rId2"/>
    <sheet name="Лист3" sheetId="3" r:id="rId3"/>
    <sheet name="Лист 4" sheetId="4" r:id="rId4"/>
    <sheet name="Лист 4 (2019)" sheetId="5" r:id="rId5"/>
    <sheet name="Лист 4 (2020)" sheetId="6" r:id="rId6"/>
    <sheet name="Лист11" sheetId="7" r:id="rId7"/>
    <sheet name="Лист12" sheetId="8" r:id="rId8"/>
    <sheet name="Листы15" sheetId="9" r:id="rId9"/>
    <sheet name="Листы16" sheetId="10" r:id="rId10"/>
  </sheets>
  <definedNames>
    <definedName name="_xlnm.Print_Titles" localSheetId="3">'Лист 4'!$24:$24</definedName>
    <definedName name="_xlnm.Print_Titles" localSheetId="4">'Лист 4 (2019)'!$24:$24</definedName>
    <definedName name="_xlnm.Print_Titles" localSheetId="5">'Лист 4 (2020)'!$24:$24</definedName>
  </definedNames>
  <calcPr fullCalcOnLoad="1"/>
</workbook>
</file>

<file path=xl/sharedStrings.xml><?xml version="1.0" encoding="utf-8"?>
<sst xmlns="http://schemas.openxmlformats.org/spreadsheetml/2006/main" count="893" uniqueCount="326">
  <si>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</si>
  <si>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</si>
  <si>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</si>
  <si>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 учреждений, находящихся в ведении</t>
  </si>
  <si>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</si>
  <si>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</si>
  <si>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</si>
  <si>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</si>
  <si>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</si>
  <si>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</si>
  <si>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</si>
  <si>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</si>
  <si>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</si>
  <si>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</si>
  <si>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</si>
  <si>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>19</t>
  </si>
  <si>
    <t xml:space="preserve"> годов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</si>
  <si>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</si>
  <si>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(наименование учреждения (подразделения))</t>
  </si>
  <si>
    <t>Коды</t>
  </si>
  <si>
    <t>Дата</t>
  </si>
  <si>
    <t>Дата предыдущего утверждения плана</t>
  </si>
  <si>
    <t>(адрес фактического местонахождения учреждения
(подразделения))</t>
  </si>
  <si>
    <t>по ОКПО</t>
  </si>
  <si>
    <t>Управление образования</t>
  </si>
  <si>
    <t>907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</si>
  <si>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</si>
  <si>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</si>
  <si>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</si>
  <si>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</si>
  <si>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</si>
  <si>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процесса, а также юридических лиц, не</t>
  </si>
  <si>
    <t>являющихся участниками бюджетного</t>
  </si>
  <si>
    <t>процесса</t>
  </si>
  <si>
    <t>I. Сведения о деятельности муниципального
учреждения (подразделения)</t>
  </si>
  <si>
    <t>1.1. Цели деятельности учреждения (подразделения):</t>
  </si>
  <si>
    <t>1.2. Основные виды деятельности муниципального учреждения (подразделения):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</si>
  <si>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</si>
  <si>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>1.4.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</si>
  <si>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</si>
  <si>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>II. Показатели финансового состояния муниципального</t>
  </si>
  <si>
    <t>учреждения (подразделения)</t>
  </si>
  <si>
    <t xml:space="preserve">на </t>
  </si>
  <si>
    <t>(последняя отчетная дата)</t>
  </si>
  <si>
    <t>№</t>
  </si>
  <si>
    <t>Наименование показателя</t>
  </si>
  <si>
    <t>Сумма, рублей</t>
  </si>
  <si>
    <t>п/п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</si>
  <si>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</si>
  <si>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</si>
  <si>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</si>
  <si>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</si>
  <si>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</si>
  <si>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</si>
  <si>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</si>
  <si>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</si>
  <si>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</si>
  <si>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</si>
  <si>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</si>
  <si>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</si>
  <si>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</si>
  <si>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</si>
  <si>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</si>
  <si>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</si>
  <si>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</si>
  <si>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</si>
  <si>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</t>
  </si>
  <si>
    <t>кредиторская задолженность за счет поступлений от оказания услуг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</si>
  <si>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</si>
  <si>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</si>
  <si>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</si>
  <si>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</si>
  <si>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</si>
  <si>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</si>
  <si>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</si>
  <si>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</si>
  <si>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</si>
  <si>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</si>
  <si>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</si>
  <si>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</si>
  <si>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</si>
  <si>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</si>
  <si>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</si>
  <si>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</si>
  <si>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</si>
  <si>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</si>
  <si>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</si>
  <si>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</si>
  <si>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</si>
  <si>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</si>
  <si>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</si>
  <si>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</si>
  <si>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</si>
  <si>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</si>
  <si>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</si>
  <si>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</si>
  <si>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</si>
  <si>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</si>
  <si>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</si>
  <si>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</si>
  <si>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</si>
  <si>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</si>
  <si>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</si>
  <si>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</si>
  <si>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</si>
  <si>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</si>
  <si>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</si>
  <si>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муници-</t>
  </si>
  <si>
    <t>зацем вторым</t>
  </si>
  <si>
    <t>из них</t>
  </si>
  <si>
    <t>пального</t>
  </si>
  <si>
    <t>пункта 1 статьи</t>
  </si>
  <si>
    <t>гранты</t>
  </si>
  <si>
    <t>задания</t>
  </si>
  <si>
    <t>78.1 Бюджетно-</t>
  </si>
  <si>
    <t>го кодекса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</si>
  <si>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</si>
  <si>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</si>
  <si>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</si>
  <si>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</si>
  <si>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</si>
  <si>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</si>
  <si>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130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</si>
  <si>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</si>
  <si>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</si>
  <si>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</si>
  <si>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</si>
  <si>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</si>
  <si>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</si>
  <si>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</si>
  <si>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</si>
  <si>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</si>
  <si>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</si>
  <si>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</si>
  <si>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</si>
  <si>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</si>
  <si>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</si>
  <si>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</si>
  <si>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180</t>
  </si>
  <si>
    <t>ные из бюджета</t>
  </si>
  <si>
    <t>прочие доходы</t>
  </si>
  <si>
    <t>160</t>
  </si>
  <si>
    <t xml:space="preserve">доходы от операций 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</si>
  <si>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</si>
  <si>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</si>
  <si>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</si>
  <si>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</si>
  <si>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</si>
  <si>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</si>
  <si>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</si>
  <si>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</si>
  <si>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111</t>
  </si>
  <si>
    <t xml:space="preserve">оплата труда </t>
  </si>
  <si>
    <t>иные выплаты персоналу учреждений, за                        исключением фонда оплаты    труда</t>
  </si>
  <si>
    <t>212</t>
  </si>
  <si>
    <t>112</t>
  </si>
  <si>
    <t>иные выплаты, за                        исключением фонда оплаты    труда учреждений, лицам,       привлекаемым согласно            законодательству для                   выполнения отдельных             полномочий</t>
  </si>
  <si>
    <t>213</t>
  </si>
  <si>
    <t>113</t>
  </si>
  <si>
    <t>взносы по обязательному           социальному страхованию на выплаты по оплате труда          работников и иные выплаты   работникам учреждений</t>
  </si>
  <si>
    <t>214</t>
  </si>
  <si>
    <t>119</t>
  </si>
  <si>
    <t xml:space="preserve">социальные и иные выплаты </t>
  </si>
  <si>
    <t>220</t>
  </si>
  <si>
    <t>300</t>
  </si>
  <si>
    <t>населению, всего</t>
  </si>
  <si>
    <t xml:space="preserve">уплату налогов, сборов и </t>
  </si>
  <si>
    <t>230</t>
  </si>
  <si>
    <t>850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</si>
  <si>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</si>
  <si>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</si>
  <si>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</si>
  <si>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</si>
  <si>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</si>
  <si>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</si>
  <si>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</si>
  <si>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</si>
  <si>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</si>
  <si>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</si>
  <si>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</si>
  <si>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</si>
  <si>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261</t>
  </si>
  <si>
    <t>244</t>
  </si>
  <si>
    <t>транспортные услуги</t>
  </si>
  <si>
    <t>262</t>
  </si>
  <si>
    <t>коммунальные услуги</t>
  </si>
  <si>
    <t>263</t>
  </si>
  <si>
    <t>арендная плата за                  пользование имуществом</t>
  </si>
  <si>
    <t>264</t>
  </si>
  <si>
    <t>работы, услуги по                 содержанию имущества</t>
  </si>
  <si>
    <t>265</t>
  </si>
  <si>
    <t>прочие работы, услуги</t>
  </si>
  <si>
    <t>266</t>
  </si>
  <si>
    <t xml:space="preserve">увеличение стоимости         основных средств </t>
  </si>
  <si>
    <t>267</t>
  </si>
  <si>
    <t>увеличение стоимости         нематериальных активов</t>
  </si>
  <si>
    <t>268</t>
  </si>
  <si>
    <t>увеличение стоимости         материальных запасов</t>
  </si>
  <si>
    <t>269</t>
  </si>
  <si>
    <t xml:space="preserve">Поступление финансовых </t>
  </si>
  <si>
    <t>активов, всего:</t>
  </si>
  <si>
    <t>310</t>
  </si>
  <si>
    <t>510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</si>
  <si>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</si>
  <si>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</si>
  <si>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</si>
  <si>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</si>
  <si>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</si>
  <si>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600</t>
  </si>
  <si>
    <t>активов, всего</t>
  </si>
  <si>
    <t xml:space="preserve">Из них: </t>
  </si>
  <si>
    <t>410</t>
  </si>
  <si>
    <t>610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</si>
  <si>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</si>
  <si>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</si>
  <si>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</si>
  <si>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</si>
  <si>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</si>
  <si>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</si>
  <si>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</si>
  <si>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IV. Показатели выплат по расходам на закупку товаров, работ, услуг муниципального учреждения (подразделения)</t>
  </si>
  <si>
    <t>Год</t>
  </si>
  <si>
    <t>Сумма выплат по расходам на закупку товаров, работ и услуг, рублей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</si>
  <si>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</si>
  <si>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</si>
  <si>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</si>
  <si>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</si>
  <si>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</si>
  <si>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 xml:space="preserve">В соответствии с Федеральным законом </t>
  </si>
  <si>
    <t>от 5 апреля 2013 г. № 44-ФЗ «О контракт-</t>
  </si>
  <si>
    <t xml:space="preserve">от 18 июля 2011 г. № 223-ФЗ «О закупках </t>
  </si>
  <si>
    <t>ной системе в сфере закупок товаров,</t>
  </si>
  <si>
    <t xml:space="preserve">товаров, работ, услуг отдельными видами </t>
  </si>
  <si>
    <t>работ, услуг для обеспечения государствен-</t>
  </si>
  <si>
    <t>юридических лиц»</t>
  </si>
  <si>
    <t>ных и муниципальных нужд»</t>
  </si>
  <si>
    <t>на  20</t>
  </si>
  <si>
    <t>очередной</t>
  </si>
  <si>
    <t>1-ый год</t>
  </si>
  <si>
    <t>2-ой год</t>
  </si>
  <si>
    <t xml:space="preserve">финансовый 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</si>
  <si>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</si>
  <si>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</si>
  <si>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</si>
  <si>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</si>
  <si>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</si>
  <si>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</si>
  <si>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услуг </t>
  </si>
  <si>
    <t>в том числе: на оплату</t>
  </si>
  <si>
    <t>1001</t>
  </si>
  <si>
    <t>контрактов, заключенных</t>
  </si>
  <si>
    <t>до начала очередного</t>
  </si>
  <si>
    <t>финансового года:</t>
  </si>
  <si>
    <t xml:space="preserve">на закупку товаров работ, </t>
  </si>
  <si>
    <t>2001</t>
  </si>
  <si>
    <t>услуг по году начала закупки:</t>
  </si>
  <si>
    <t xml:space="preserve">V. Сведения о вносимых изменениях № </t>
  </si>
  <si>
    <t>по виду поступлений</t>
  </si>
  <si>
    <t xml:space="preserve"> (субсидии на финансовое обеспечение выполнения муниципального задания, субсидии, предоставляемые в соответствии с абзацем вторым пункта 1 статьи 78.1 Бюджетного кодекса
Российской Федерации, субсидии на  осуществление капитальных вложений, средства обязательного медицинского страхования, поступления от оказания  услуг (выполнения работ)
на платной основе и от иной приносящей доход деятельности)</t>
  </si>
  <si>
    <t>(дата вносимых изменений)</t>
  </si>
  <si>
    <t>Наименование показателя***</t>
  </si>
  <si>
    <t>Сумма изменений (+; –), руб.</t>
  </si>
  <si>
    <t xml:space="preserve">Обоснования и расчеты </t>
  </si>
  <si>
    <t>классификации Российской</t>
  </si>
  <si>
    <t>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</si>
  <si>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</si>
  <si>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</si>
  <si>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</si>
  <si>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</si>
  <si>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</si>
  <si>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*** Указываются только те показатели, по которым вносятся изменения.</t>
  </si>
  <si>
    <t>VIII. Сведения о средствах, поступающих во временное распоряжение</t>
  </si>
  <si>
    <t>муниципального учреждения (подразделения)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</si>
  <si>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</si>
  <si>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</si>
  <si>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</si>
  <si>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</si>
  <si>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</si>
  <si>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</si>
  <si>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</si>
  <si>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</si>
  <si>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</si>
  <si>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</si>
  <si>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</si>
  <si>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</si>
  <si>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IX. Справочная информация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</si>
  <si>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</si>
  <si>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</si>
  <si>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</si>
  <si>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</si>
  <si>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</si>
  <si>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</si>
  <si>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/</t>
  </si>
  <si>
    <t>(подпись)</t>
  </si>
  <si>
    <t>(расшифровка подписи)</t>
  </si>
  <si>
    <t>Исполнитель</t>
  </si>
  <si>
    <t>Тел.</t>
  </si>
  <si>
    <t>обучение, воспитание, содержание детей в группах общеразвивающей направленности</t>
  </si>
  <si>
    <t>услуги по реализации основной общеобразовательной программы дошкольного образования общеразвивающей направленности</t>
  </si>
  <si>
    <t>отдела образования Администрации Боковского района,</t>
  </si>
  <si>
    <t>утв. приказом отдела образования Администрации Боковского района</t>
  </si>
  <si>
    <t>610401001</t>
  </si>
  <si>
    <t>государствен-</t>
  </si>
  <si>
    <t>ного</t>
  </si>
  <si>
    <t>17</t>
  </si>
  <si>
    <t>обеспечение выполнения муниципального задания</t>
  </si>
  <si>
    <t>от 27 декабря 2016 г. № 434/1</t>
  </si>
  <si>
    <t>Конькова Л.А.</t>
  </si>
  <si>
    <t>3-13-71</t>
  </si>
  <si>
    <t xml:space="preserve">прочие расходы </t>
  </si>
  <si>
    <t>В.Е. Чуканова</t>
  </si>
  <si>
    <t>муниципальное бюджетное образовательное учреждение дополнительного образования Дом детского творчества Боковского района</t>
  </si>
  <si>
    <t>346250 Ростовская область, Боковский район, ст. Боковская, пер. Чкалова, 11</t>
  </si>
  <si>
    <t>6104002500</t>
  </si>
  <si>
    <t>34108677</t>
  </si>
  <si>
    <t xml:space="preserve">предоставление услуг дополнительного образования детей путем сознание условий для развития творческих способностей и поддержки детской одаренности , воспитание человека, способного к самостоятельной интеллектуальной и практической дейтельности. </t>
  </si>
  <si>
    <t>художественно-эстетическая,культурологическая,социально-педагогическая,техническая,туристко-краеведческая.</t>
  </si>
  <si>
    <t>Директор</t>
  </si>
  <si>
    <t xml:space="preserve">  2019</t>
  </si>
  <si>
    <t>28</t>
  </si>
  <si>
    <t>декабря</t>
  </si>
  <si>
    <t>28.12.2017</t>
  </si>
  <si>
    <t>28 декабря</t>
  </si>
  <si>
    <t>28 декабря   2017</t>
  </si>
  <si>
    <t xml:space="preserve">  2020</t>
  </si>
  <si>
    <t>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</si>
</sst>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р_._-;\-* #,##0.00\ _р_._-;_-* &quot;-&quot;??\ _р_.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</numFmts>
  <fonts count="31"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8" fillId="3" borderId="1" applyNumberFormat="0" applyAlignment="0" applyProtection="0"/>
    <xf numFmtId="0" fontId="27" fillId="2" borderId="2" applyNumberFormat="0" applyAlignment="0" applyProtection="0"/>
    <xf numFmtId="0" fontId="19" fillId="2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2" fillId="15" borderId="7" applyNumberFormat="0" applyAlignment="0" applyProtection="0"/>
    <xf numFmtId="0" fontId="2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0" fillId="0" borderId="0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vertical="top" wrapText="1"/>
      <protection/>
    </xf>
    <xf numFmtId="49" fontId="30" fillId="0" borderId="0" xfId="0" applyNumberFormat="1" applyFont="1" applyBorder="1" applyAlignment="1" applyProtection="1">
      <alignment vertical="top"/>
      <protection/>
    </xf>
    <xf numFmtId="49" fontId="30" fillId="0" borderId="13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21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0" fillId="0" borderId="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49" fontId="6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2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 indent="2"/>
    </xf>
    <xf numFmtId="0" fontId="6" fillId="0" borderId="16" xfId="0" applyFont="1" applyBorder="1" applyAlignment="1">
      <alignment horizontal="left" indent="2"/>
    </xf>
    <xf numFmtId="0" fontId="6" fillId="0" borderId="17" xfId="0" applyFont="1" applyBorder="1" applyAlignment="1">
      <alignment horizontal="left" indent="2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49" fontId="6" fillId="0" borderId="3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A48"/>
  <sheetViews>
    <sheetView tabSelected="1" zoomScalePageLayoutView="0" workbookViewId="0" topLeftCell="A4">
      <selection activeCell="AV19" sqref="AV19"/>
    </sheetView>
  </sheetViews>
  <sheetFormatPr defaultColWidth="1.12109375" defaultRowHeight="12.75"/>
  <cols>
    <col min="1" max="16384" width="1.12109375" style="2" customWidth="1"/>
  </cols>
  <sheetData>
    <row r="1" s="8" customFormat="1" ht="11.25">
      <c r="CB1" s="23" t="s">
        <v>0</v>
      </c>
    </row>
    <row r="2" s="8" customFormat="1" ht="11.25">
      <c r="CB2" s="23" t="s">
        <v>1</v>
      </c>
    </row>
    <row r="3" s="8" customFormat="1" ht="11.25">
      <c r="CB3" s="23" t="s">
        <v>2</v>
      </c>
    </row>
    <row r="4" s="8" customFormat="1" ht="11.25">
      <c r="CB4" s="23" t="s">
        <v>3</v>
      </c>
    </row>
    <row r="5" s="8" customFormat="1" ht="11.25">
      <c r="CB5" s="23" t="s">
        <v>299</v>
      </c>
    </row>
    <row r="6" s="8" customFormat="1" ht="11.25">
      <c r="CB6" s="23" t="s">
        <v>300</v>
      </c>
    </row>
    <row r="7" s="8" customFormat="1" ht="11.25">
      <c r="CB7" s="23" t="s">
        <v>306</v>
      </c>
    </row>
    <row r="8" s="5" customFormat="1" ht="12.75">
      <c r="CB8" s="18"/>
    </row>
    <row r="9" s="5" customFormat="1" ht="12.75">
      <c r="CB9" s="18"/>
    </row>
    <row r="10" s="5" customFormat="1" ht="12.75">
      <c r="CB10" s="18"/>
    </row>
    <row r="11" s="5" customFormat="1" ht="12.75"/>
    <row r="12" spans="46:80" s="5" customFormat="1" ht="12.75">
      <c r="AT12" s="58" t="s">
        <v>4</v>
      </c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spans="46:183" s="5" customFormat="1" ht="27.75" customHeight="1">
      <c r="AT13" s="59" t="s">
        <v>317</v>
      </c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</row>
    <row r="14" spans="46:80" s="3" customFormat="1" ht="10.5">
      <c r="AT14" s="60" t="s">
        <v>5</v>
      </c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46:80" s="5" customFormat="1" ht="12.75">
      <c r="AT15" s="5" t="s">
        <v>6</v>
      </c>
      <c r="AY15" s="61" t="s">
        <v>310</v>
      </c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</row>
    <row r="16" spans="51:80" s="3" customFormat="1" ht="10.5">
      <c r="AY16" s="37" t="s">
        <v>7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</row>
    <row r="17" spans="49:77" s="5" customFormat="1" ht="12.75">
      <c r="AW17" s="18" t="s">
        <v>8</v>
      </c>
      <c r="AX17" s="50" t="s">
        <v>319</v>
      </c>
      <c r="AY17" s="50"/>
      <c r="AZ17" s="50"/>
      <c r="BA17" s="28" t="s">
        <v>9</v>
      </c>
      <c r="BB17" s="28"/>
      <c r="BC17" s="29" t="s">
        <v>320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30">
        <v>20</v>
      </c>
      <c r="BT17" s="30"/>
      <c r="BU17" s="30"/>
      <c r="BV17" s="31" t="s">
        <v>304</v>
      </c>
      <c r="BW17" s="31"/>
      <c r="BX17" s="31"/>
      <c r="BY17" s="5" t="s">
        <v>10</v>
      </c>
    </row>
    <row r="18" s="5" customFormat="1" ht="12.75"/>
    <row r="19" s="5" customFormat="1" ht="12.75"/>
    <row r="20" s="5" customFormat="1" ht="12.75"/>
    <row r="21" s="5" customFormat="1" ht="12.75"/>
    <row r="22" spans="1:80" ht="15.75">
      <c r="A22" s="62" t="s">
        <v>11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</row>
    <row r="23" spans="21:58" s="20" customFormat="1" ht="15.75">
      <c r="U23" s="22" t="s">
        <v>12</v>
      </c>
      <c r="V23" s="63">
        <v>18</v>
      </c>
      <c r="W23" s="63"/>
      <c r="X23" s="63"/>
      <c r="AT23" s="22" t="s">
        <v>13</v>
      </c>
      <c r="AU23" s="64" t="s">
        <v>15</v>
      </c>
      <c r="AV23" s="64"/>
      <c r="AW23" s="64"/>
      <c r="BB23" s="22" t="s">
        <v>14</v>
      </c>
      <c r="BC23" s="64" t="s">
        <v>325</v>
      </c>
      <c r="BD23" s="64"/>
      <c r="BE23" s="64"/>
      <c r="BF23" s="20" t="s">
        <v>16</v>
      </c>
    </row>
    <row r="24" spans="1:80" s="5" customFormat="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</row>
    <row r="25" spans="1:80" s="3" customFormat="1" ht="10.5">
      <c r="A25" s="54" t="s">
        <v>17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s="3" customFormat="1" ht="10.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5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1:80" s="5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5" customFormat="1" ht="12.75">
      <c r="A29" s="35" t="s">
        <v>311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:80" s="5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s="3" customFormat="1" ht="10.5">
      <c r="A31" s="37" t="s">
        <v>18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</row>
    <row r="32" spans="1:80" s="5" customFormat="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5" customFormat="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="5" customFormat="1" ht="12.75"/>
    <row r="35" spans="1:80" s="5" customFormat="1" ht="12.75">
      <c r="A35" s="41" t="s">
        <v>312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BN35" s="38" t="s">
        <v>19</v>
      </c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40"/>
    </row>
    <row r="36" spans="1:80" s="5" customFormat="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BL36" s="18" t="s">
        <v>20</v>
      </c>
      <c r="BN36" s="32" t="s">
        <v>321</v>
      </c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4"/>
    </row>
    <row r="37" spans="1:80" s="5" customFormat="1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BL37" s="18" t="s">
        <v>21</v>
      </c>
      <c r="BN37" s="32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4"/>
    </row>
    <row r="38" spans="1:81" s="5" customFormat="1" ht="15.75" customHeight="1">
      <c r="A38" s="42" t="s">
        <v>22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BL38" s="18" t="s">
        <v>23</v>
      </c>
      <c r="BN38" s="52" t="s">
        <v>314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27"/>
    </row>
    <row r="39" spans="1:80" s="5" customFormat="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BL39" s="18" t="s">
        <v>24</v>
      </c>
      <c r="BN39" s="32" t="s">
        <v>25</v>
      </c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4"/>
    </row>
    <row r="40" spans="64:141" s="5" customFormat="1" ht="15">
      <c r="BL40" s="18" t="s">
        <v>26</v>
      </c>
      <c r="BN40" s="57" t="s">
        <v>313</v>
      </c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</row>
    <row r="41" spans="64:80" s="5" customFormat="1" ht="12.75">
      <c r="BL41" s="18" t="s">
        <v>27</v>
      </c>
      <c r="BN41" s="32" t="s">
        <v>301</v>
      </c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4"/>
    </row>
    <row r="42" spans="64:80" s="5" customFormat="1" ht="12.75">
      <c r="BL42" s="18" t="s">
        <v>28</v>
      </c>
      <c r="BN42" s="32" t="s">
        <v>29</v>
      </c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4"/>
    </row>
    <row r="43" spans="64:80" s="5" customFormat="1" ht="12.75">
      <c r="BL43" s="18" t="s">
        <v>30</v>
      </c>
      <c r="BN43" s="43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</row>
    <row r="44" spans="64:80" s="5" customFormat="1" ht="12.75">
      <c r="BL44" s="18" t="s">
        <v>31</v>
      </c>
      <c r="BN44" s="46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</row>
    <row r="45" spans="64:80" s="5" customFormat="1" ht="12.75">
      <c r="BL45" s="18" t="s">
        <v>32</v>
      </c>
      <c r="BN45" s="46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8"/>
    </row>
    <row r="46" spans="64:80" s="5" customFormat="1" ht="12.75">
      <c r="BL46" s="18" t="s">
        <v>33</v>
      </c>
      <c r="BN46" s="49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</row>
    <row r="47" spans="64:80" s="5" customFormat="1" ht="12.75">
      <c r="BL47" s="18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64:80" s="5" customFormat="1" ht="12.75">
      <c r="BL48" s="18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</sheetData>
  <sheetProtection/>
  <mergeCells count="29">
    <mergeCell ref="AT12:CB12"/>
    <mergeCell ref="AT13:CB13"/>
    <mergeCell ref="AT14:CB14"/>
    <mergeCell ref="AY15:CB15"/>
    <mergeCell ref="A22:CB22"/>
    <mergeCell ref="V23:X23"/>
    <mergeCell ref="AU23:AW23"/>
    <mergeCell ref="BC23:BE23"/>
    <mergeCell ref="AY16:CB16"/>
    <mergeCell ref="AX17:AZ17"/>
    <mergeCell ref="BN43:CB46"/>
    <mergeCell ref="BN36:CB36"/>
    <mergeCell ref="BN37:CB37"/>
    <mergeCell ref="BN38:CB38"/>
    <mergeCell ref="BN39:CB39"/>
    <mergeCell ref="A24:CB24"/>
    <mergeCell ref="A25:CB26"/>
    <mergeCell ref="BN40:CB40"/>
    <mergeCell ref="BN42:CB42"/>
    <mergeCell ref="BA17:BB17"/>
    <mergeCell ref="BC17:BR17"/>
    <mergeCell ref="BS17:BU17"/>
    <mergeCell ref="BV17:BX17"/>
    <mergeCell ref="BN41:CB41"/>
    <mergeCell ref="A29:CB30"/>
    <mergeCell ref="A31:CB31"/>
    <mergeCell ref="BN35:CB35"/>
    <mergeCell ref="A35:AJ37"/>
    <mergeCell ref="A38:AJ39"/>
  </mergeCells>
  <printOptions/>
  <pageMargins left="0.7868055555555555" right="0.39305555555555555" top="0.39305555555555555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S17"/>
  <sheetViews>
    <sheetView zoomScalePageLayoutView="0" workbookViewId="0" topLeftCell="A1">
      <selection activeCell="BQ13" sqref="BQ13"/>
    </sheetView>
  </sheetViews>
  <sheetFormatPr defaultColWidth="1.12109375" defaultRowHeight="12.75"/>
  <cols>
    <col min="1" max="16384" width="1.12109375" style="5" customWidth="1"/>
  </cols>
  <sheetData>
    <row r="1" spans="1:123" s="1" customFormat="1" ht="18.75">
      <c r="A1" s="227" t="s">
        <v>285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3" spans="1:123" s="2" customFormat="1" ht="15.75">
      <c r="A3" s="224" t="s">
        <v>45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6"/>
      <c r="AX3" s="224" t="s">
        <v>274</v>
      </c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6"/>
      <c r="BV3" s="224" t="s">
        <v>275</v>
      </c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6"/>
    </row>
    <row r="4" spans="1:123" s="2" customFormat="1" ht="15.7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2"/>
      <c r="AX4" s="220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2"/>
      <c r="BV4" s="220" t="s">
        <v>276</v>
      </c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2"/>
    </row>
    <row r="5" spans="1:123" s="2" customFormat="1" ht="15.75">
      <c r="A5" s="220">
        <v>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2"/>
      <c r="AX5" s="220">
        <v>2</v>
      </c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2"/>
      <c r="BV5" s="220">
        <v>3</v>
      </c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2"/>
    </row>
    <row r="6" spans="1:123" s="2" customFormat="1" ht="15.75">
      <c r="A6" s="212" t="s">
        <v>286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4"/>
      <c r="AX6" s="215" t="s">
        <v>278</v>
      </c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216"/>
      <c r="BV6" s="217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9"/>
    </row>
    <row r="7" spans="1:123" s="2" customFormat="1" ht="15.75">
      <c r="A7" s="243" t="s">
        <v>287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5"/>
      <c r="AX7" s="228" t="s">
        <v>280</v>
      </c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30"/>
      <c r="BV7" s="234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6"/>
    </row>
    <row r="8" spans="1:123" s="2" customFormat="1" ht="15.75">
      <c r="A8" s="240" t="s">
        <v>288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2"/>
      <c r="AX8" s="231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3"/>
      <c r="BV8" s="237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9"/>
    </row>
    <row r="9" spans="1:123" s="2" customFormat="1" ht="15.75">
      <c r="A9" s="212" t="s">
        <v>289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4"/>
      <c r="AX9" s="215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216"/>
      <c r="BV9" s="217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9"/>
    </row>
    <row r="10" spans="1:123" s="2" customFormat="1" ht="15.75">
      <c r="A10" s="243" t="s">
        <v>290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5"/>
      <c r="AX10" s="228" t="s">
        <v>282</v>
      </c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30"/>
      <c r="BV10" s="234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6"/>
    </row>
    <row r="11" spans="1:123" s="2" customFormat="1" ht="15.75">
      <c r="A11" s="212" t="s">
        <v>291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4"/>
      <c r="AX11" s="215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216"/>
      <c r="BV11" s="217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9"/>
    </row>
    <row r="12" s="2" customFormat="1" ht="15.75"/>
    <row r="13" s="2" customFormat="1" ht="15.75"/>
    <row r="14" s="2" customFormat="1" ht="15.75"/>
    <row r="15" s="4" customFormat="1" ht="7.5"/>
    <row r="16" spans="1:123" s="2" customFormat="1" ht="15.75">
      <c r="A16" s="2" t="s">
        <v>295</v>
      </c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" t="s">
        <v>292</v>
      </c>
      <c r="BF16" s="209" t="s">
        <v>307</v>
      </c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66" t="s">
        <v>296</v>
      </c>
      <c r="CX16" s="66"/>
      <c r="CY16" s="66"/>
      <c r="CZ16" s="66"/>
      <c r="DA16" s="66"/>
      <c r="DB16" s="130" t="s">
        <v>308</v>
      </c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</row>
    <row r="17" spans="44:123" s="3" customFormat="1" ht="10.5">
      <c r="AR17" s="37" t="s">
        <v>293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F17" s="37" t="s">
        <v>294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</sheetData>
  <sheetProtection/>
  <mergeCells count="28">
    <mergeCell ref="A1:DS1"/>
    <mergeCell ref="A3:AW3"/>
    <mergeCell ref="AX3:BU3"/>
    <mergeCell ref="BV3:DS3"/>
    <mergeCell ref="BV6:DS6"/>
    <mergeCell ref="A7:AW7"/>
    <mergeCell ref="A4:AW4"/>
    <mergeCell ref="AX4:BU4"/>
    <mergeCell ref="BV4:DS4"/>
    <mergeCell ref="A5:AW5"/>
    <mergeCell ref="AX5:BU5"/>
    <mergeCell ref="BV5:DS5"/>
    <mergeCell ref="A8:AW8"/>
    <mergeCell ref="A9:AW9"/>
    <mergeCell ref="A10:AW10"/>
    <mergeCell ref="A11:AW11"/>
    <mergeCell ref="A6:AW6"/>
    <mergeCell ref="AX6:BU6"/>
    <mergeCell ref="AR17:BD17"/>
    <mergeCell ref="BF17:CV17"/>
    <mergeCell ref="AX7:BU9"/>
    <mergeCell ref="AX10:BU11"/>
    <mergeCell ref="BV10:DS11"/>
    <mergeCell ref="BV7:DS9"/>
    <mergeCell ref="AR16:BD16"/>
    <mergeCell ref="BF16:CV16"/>
    <mergeCell ref="CW16:DA16"/>
    <mergeCell ref="DB16:DS16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Y33"/>
  <sheetViews>
    <sheetView zoomScalePageLayoutView="0" workbookViewId="0" topLeftCell="A1">
      <selection activeCell="A1" sqref="A1:CB31"/>
    </sheetView>
  </sheetViews>
  <sheetFormatPr defaultColWidth="1.12109375" defaultRowHeight="12.75"/>
  <cols>
    <col min="1" max="16384" width="1.12109375" style="2" customWidth="1"/>
  </cols>
  <sheetData>
    <row r="1" spans="1:80" ht="22.5" customHeight="1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="5" customFormat="1" ht="12.75"/>
    <row r="4" s="5" customFormat="1" ht="12.75">
      <c r="A4" s="5" t="s">
        <v>35</v>
      </c>
    </row>
    <row r="5" spans="1:155" s="5" customFormat="1" ht="15" customHeight="1">
      <c r="A5" s="67" t="s">
        <v>315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</row>
    <row r="6" spans="1:80" s="5" customFormat="1" ht="38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s="5" customFormat="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="5" customFormat="1" ht="12.75">
      <c r="A8" s="5" t="s">
        <v>36</v>
      </c>
    </row>
    <row r="9" spans="1:155" s="5" customFormat="1" ht="15" customHeight="1">
      <c r="A9" s="67" t="s">
        <v>297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</row>
    <row r="10" spans="1:80" s="5" customFormat="1" ht="12.75">
      <c r="A10" s="28" t="s">
        <v>316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5" customFormat="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5" customFormat="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5" customFormat="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s="5" customFormat="1" ht="12.75">
      <c r="A14" s="68" t="s">
        <v>37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5" customFormat="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s="5" customFormat="1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155" s="5" customFormat="1" ht="15" customHeight="1">
      <c r="A17" s="67" t="s">
        <v>298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</row>
    <row r="18" spans="1:80" s="5" customFormat="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5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s="5" customFormat="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5" customFormat="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80" s="5" customFormat="1" ht="12.75">
      <c r="A22" s="68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5" customFormat="1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</row>
    <row r="24" spans="1:80" s="5" customFormat="1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5" customFormat="1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s="5" customFormat="1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s="5" customFormat="1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s="5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5" customFormat="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</row>
    <row r="30" spans="1:80" s="5" customFormat="1" ht="12.75">
      <c r="A30" s="68" t="s">
        <v>39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</row>
    <row r="31" spans="1:80" s="5" customFormat="1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5" customFormat="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5" customFormat="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</sheetData>
  <sheetProtection/>
  <mergeCells count="20">
    <mergeCell ref="A9:CB9"/>
    <mergeCell ref="A10:CB10"/>
    <mergeCell ref="A11:CB11"/>
    <mergeCell ref="A33:CB33"/>
    <mergeCell ref="A30:CB31"/>
    <mergeCell ref="A19:CB19"/>
    <mergeCell ref="A20:CB20"/>
    <mergeCell ref="A21:CB21"/>
    <mergeCell ref="A28:CB28"/>
    <mergeCell ref="A22:CB27"/>
    <mergeCell ref="A1:CB2"/>
    <mergeCell ref="A5:CB6"/>
    <mergeCell ref="A29:CB29"/>
    <mergeCell ref="A32:CB32"/>
    <mergeCell ref="A12:CB12"/>
    <mergeCell ref="A13:CB13"/>
    <mergeCell ref="A17:CB17"/>
    <mergeCell ref="A18:CB18"/>
    <mergeCell ref="A14:CB16"/>
    <mergeCell ref="A7:CB7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19">
      <selection activeCell="BD35" sqref="BD35:CB37"/>
    </sheetView>
  </sheetViews>
  <sheetFormatPr defaultColWidth="1.12109375" defaultRowHeight="12.75"/>
  <cols>
    <col min="1" max="16384" width="1.12109375" style="5" customWidth="1"/>
  </cols>
  <sheetData>
    <row r="1" spans="1:80" s="2" customFormat="1" ht="15.7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s="2" customFormat="1" ht="15.7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pans="27:54" s="2" customFormat="1" ht="15.75">
      <c r="AA3" s="7" t="s">
        <v>42</v>
      </c>
      <c r="AB3" s="128" t="s">
        <v>322</v>
      </c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9">
        <v>20</v>
      </c>
      <c r="AW3" s="129"/>
      <c r="AX3" s="129"/>
      <c r="AY3" s="130" t="s">
        <v>304</v>
      </c>
      <c r="AZ3" s="130"/>
      <c r="BA3" s="130"/>
      <c r="BB3" s="2" t="s">
        <v>10</v>
      </c>
    </row>
    <row r="4" spans="26:56" s="3" customFormat="1" ht="10.5">
      <c r="Z4" s="19"/>
      <c r="AA4" s="19"/>
      <c r="AB4" s="37" t="s">
        <v>43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19"/>
      <c r="AW4" s="19"/>
      <c r="AX4" s="19"/>
      <c r="AY4" s="19"/>
      <c r="AZ4" s="19"/>
      <c r="BA4" s="19"/>
      <c r="BB4" s="19"/>
      <c r="BC4" s="19"/>
      <c r="BD4" s="19"/>
    </row>
    <row r="6" spans="1:80" ht="12.75">
      <c r="A6" s="125" t="s">
        <v>44</v>
      </c>
      <c r="B6" s="126"/>
      <c r="C6" s="126"/>
      <c r="D6" s="126"/>
      <c r="E6" s="127"/>
      <c r="F6" s="125" t="s">
        <v>45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7"/>
      <c r="BD6" s="125" t="s">
        <v>46</v>
      </c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7"/>
    </row>
    <row r="7" spans="1:80" ht="12.75">
      <c r="A7" s="119" t="s">
        <v>47</v>
      </c>
      <c r="B7" s="120"/>
      <c r="C7" s="120"/>
      <c r="D7" s="120"/>
      <c r="E7" s="121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1"/>
      <c r="BD7" s="119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1"/>
    </row>
    <row r="8" spans="1:80" ht="12.75">
      <c r="A8" s="122">
        <v>1</v>
      </c>
      <c r="B8" s="123"/>
      <c r="C8" s="123"/>
      <c r="D8" s="123"/>
      <c r="E8" s="124"/>
      <c r="F8" s="122">
        <v>2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4"/>
      <c r="BD8" s="122">
        <v>3</v>
      </c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4"/>
    </row>
    <row r="9" spans="1:80" ht="15" customHeight="1">
      <c r="A9" s="95"/>
      <c r="B9" s="96"/>
      <c r="C9" s="96"/>
      <c r="D9" s="96"/>
      <c r="E9" s="97"/>
      <c r="F9" s="104" t="s">
        <v>48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6"/>
      <c r="BD9" s="92">
        <f>BD10+BD13</f>
        <v>3807482.8899999997</v>
      </c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4"/>
    </row>
    <row r="10" spans="1:80" ht="12.75">
      <c r="A10" s="69"/>
      <c r="B10" s="70"/>
      <c r="C10" s="70"/>
      <c r="D10" s="70"/>
      <c r="E10" s="71"/>
      <c r="F10" s="89" t="s">
        <v>49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1"/>
      <c r="BD10" s="74">
        <v>3603471.55</v>
      </c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6"/>
    </row>
    <row r="11" spans="1:80" ht="12.75">
      <c r="A11" s="72"/>
      <c r="B11" s="31"/>
      <c r="C11" s="31"/>
      <c r="D11" s="31"/>
      <c r="E11" s="73"/>
      <c r="F11" s="86" t="s">
        <v>50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8"/>
      <c r="BD11" s="80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2"/>
    </row>
    <row r="12" spans="1:80" ht="15" customHeight="1">
      <c r="A12" s="95"/>
      <c r="B12" s="96"/>
      <c r="C12" s="96"/>
      <c r="D12" s="96"/>
      <c r="E12" s="97"/>
      <c r="F12" s="116" t="s">
        <v>51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8"/>
      <c r="BD12" s="92">
        <v>748827.33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4"/>
    </row>
    <row r="13" spans="1:80" ht="15" customHeight="1">
      <c r="A13" s="95"/>
      <c r="B13" s="96"/>
      <c r="C13" s="96"/>
      <c r="D13" s="96"/>
      <c r="E13" s="97"/>
      <c r="F13" s="98" t="s">
        <v>52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100"/>
      <c r="BD13" s="92">
        <v>204011.34</v>
      </c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4"/>
    </row>
    <row r="14" spans="1:80" ht="15" customHeight="1">
      <c r="A14" s="95"/>
      <c r="B14" s="96"/>
      <c r="C14" s="96"/>
      <c r="D14" s="96"/>
      <c r="E14" s="97"/>
      <c r="F14" s="116" t="s">
        <v>51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8"/>
      <c r="BD14" s="92">
        <v>0</v>
      </c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4"/>
    </row>
    <row r="15" spans="1:80" ht="15" customHeight="1">
      <c r="A15" s="95"/>
      <c r="B15" s="96"/>
      <c r="C15" s="96"/>
      <c r="D15" s="96"/>
      <c r="E15" s="97"/>
      <c r="F15" s="104" t="s">
        <v>53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  <c r="BD15" s="92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</row>
    <row r="16" spans="1:80" ht="12.75">
      <c r="A16" s="69"/>
      <c r="B16" s="70"/>
      <c r="C16" s="70"/>
      <c r="D16" s="70"/>
      <c r="E16" s="71"/>
      <c r="F16" s="89" t="s">
        <v>49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1"/>
      <c r="BD16" s="74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6"/>
    </row>
    <row r="17" spans="1:80" ht="12.75">
      <c r="A17" s="72"/>
      <c r="B17" s="31"/>
      <c r="C17" s="31"/>
      <c r="D17" s="31"/>
      <c r="E17" s="73"/>
      <c r="F17" s="86" t="s">
        <v>54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8"/>
      <c r="BD17" s="80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2"/>
    </row>
    <row r="18" spans="1:80" ht="12.75">
      <c r="A18" s="69"/>
      <c r="B18" s="70"/>
      <c r="C18" s="70"/>
      <c r="D18" s="70"/>
      <c r="E18" s="71"/>
      <c r="F18" s="89" t="s">
        <v>49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1"/>
      <c r="BD18" s="74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6"/>
    </row>
    <row r="19" spans="1:80" ht="12.75">
      <c r="A19" s="72"/>
      <c r="B19" s="31"/>
      <c r="C19" s="31"/>
      <c r="D19" s="31"/>
      <c r="E19" s="73"/>
      <c r="F19" s="86" t="s">
        <v>55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8"/>
      <c r="BD19" s="80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2"/>
    </row>
    <row r="20" spans="1:80" ht="12.75">
      <c r="A20" s="69"/>
      <c r="B20" s="70"/>
      <c r="C20" s="70"/>
      <c r="D20" s="70"/>
      <c r="E20" s="71"/>
      <c r="F20" s="89" t="s">
        <v>56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1"/>
      <c r="BD20" s="74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6"/>
    </row>
    <row r="21" spans="1:80" ht="12.75">
      <c r="A21" s="72"/>
      <c r="B21" s="31"/>
      <c r="C21" s="31"/>
      <c r="D21" s="31"/>
      <c r="E21" s="73"/>
      <c r="F21" s="86" t="s">
        <v>57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8"/>
      <c r="BD21" s="80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2"/>
    </row>
    <row r="22" spans="1:80" ht="15" customHeight="1">
      <c r="A22" s="95"/>
      <c r="B22" s="96"/>
      <c r="C22" s="96"/>
      <c r="D22" s="96"/>
      <c r="E22" s="97"/>
      <c r="F22" s="98" t="s">
        <v>58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100"/>
      <c r="BD22" s="92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4"/>
    </row>
    <row r="23" spans="1:80" ht="15" customHeight="1">
      <c r="A23" s="95"/>
      <c r="B23" s="96"/>
      <c r="C23" s="96"/>
      <c r="D23" s="96"/>
      <c r="E23" s="97"/>
      <c r="F23" s="104" t="s">
        <v>59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6"/>
      <c r="BD23" s="92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4"/>
    </row>
    <row r="24" spans="1:80" ht="12.75">
      <c r="A24" s="69"/>
      <c r="B24" s="70"/>
      <c r="C24" s="70"/>
      <c r="D24" s="70"/>
      <c r="E24" s="71"/>
      <c r="F24" s="89" t="s">
        <v>49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1"/>
      <c r="BD24" s="74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6"/>
    </row>
    <row r="25" spans="1:80" ht="12.75">
      <c r="A25" s="72"/>
      <c r="B25" s="31"/>
      <c r="C25" s="31"/>
      <c r="D25" s="31"/>
      <c r="E25" s="73"/>
      <c r="F25" s="86" t="s">
        <v>60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8"/>
      <c r="BD25" s="80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2"/>
    </row>
    <row r="26" spans="1:80" ht="15" customHeight="1">
      <c r="A26" s="95"/>
      <c r="B26" s="96"/>
      <c r="C26" s="96"/>
      <c r="D26" s="96"/>
      <c r="E26" s="97"/>
      <c r="F26" s="98" t="s">
        <v>61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0"/>
      <c r="BD26" s="92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4"/>
    </row>
    <row r="27" spans="1:80" ht="15" customHeight="1">
      <c r="A27" s="95"/>
      <c r="B27" s="96"/>
      <c r="C27" s="96"/>
      <c r="D27" s="96"/>
      <c r="E27" s="97"/>
      <c r="F27" s="98" t="s">
        <v>62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100"/>
      <c r="BD27" s="92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4"/>
    </row>
    <row r="28" spans="1:80" ht="15" customHeight="1">
      <c r="A28" s="95"/>
      <c r="B28" s="96"/>
      <c r="C28" s="96"/>
      <c r="D28" s="96"/>
      <c r="E28" s="97"/>
      <c r="F28" s="104" t="s">
        <v>63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6"/>
      <c r="BD28" s="92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4"/>
    </row>
    <row r="29" spans="1:80" ht="12.75">
      <c r="A29" s="69"/>
      <c r="B29" s="70"/>
      <c r="C29" s="70"/>
      <c r="D29" s="70"/>
      <c r="E29" s="71"/>
      <c r="F29" s="89" t="s">
        <v>49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1"/>
      <c r="BD29" s="74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6"/>
    </row>
    <row r="30" spans="1:80" ht="12.75">
      <c r="A30" s="72"/>
      <c r="B30" s="31"/>
      <c r="C30" s="31"/>
      <c r="D30" s="31"/>
      <c r="E30" s="73"/>
      <c r="F30" s="86" t="s">
        <v>64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8"/>
      <c r="BD30" s="80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2"/>
    </row>
    <row r="31" spans="1:80" ht="15" customHeight="1">
      <c r="A31" s="95"/>
      <c r="B31" s="96"/>
      <c r="C31" s="96"/>
      <c r="D31" s="96"/>
      <c r="E31" s="97"/>
      <c r="F31" s="104" t="s">
        <v>65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92">
        <f>BD32</f>
        <v>14417.89</v>
      </c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4"/>
    </row>
    <row r="32" spans="1:80" ht="12.75">
      <c r="A32" s="69"/>
      <c r="B32" s="70"/>
      <c r="C32" s="70"/>
      <c r="D32" s="70"/>
      <c r="E32" s="71"/>
      <c r="F32" s="89" t="s">
        <v>49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1"/>
      <c r="BD32" s="74">
        <v>14417.89</v>
      </c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6"/>
    </row>
    <row r="33" spans="1:80" ht="12.75">
      <c r="A33" s="83"/>
      <c r="B33" s="84"/>
      <c r="C33" s="84"/>
      <c r="D33" s="84"/>
      <c r="E33" s="85"/>
      <c r="F33" s="101" t="s">
        <v>66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77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9"/>
    </row>
    <row r="34" spans="1:80" ht="12.75">
      <c r="A34" s="72"/>
      <c r="B34" s="31"/>
      <c r="C34" s="31"/>
      <c r="D34" s="31"/>
      <c r="E34" s="73"/>
      <c r="F34" s="86" t="s">
        <v>305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8"/>
      <c r="BD34" s="80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2"/>
    </row>
    <row r="35" spans="1:80" ht="12.75">
      <c r="A35" s="69"/>
      <c r="B35" s="70"/>
      <c r="C35" s="70"/>
      <c r="D35" s="70"/>
      <c r="E35" s="71"/>
      <c r="F35" s="107" t="s">
        <v>67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9"/>
      <c r="BD35" s="74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6"/>
    </row>
    <row r="36" spans="1:80" ht="12.75">
      <c r="A36" s="83"/>
      <c r="B36" s="84"/>
      <c r="C36" s="84"/>
      <c r="D36" s="84"/>
      <c r="E36" s="85"/>
      <c r="F36" s="110" t="s">
        <v>68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2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9"/>
    </row>
    <row r="37" spans="1:80" ht="12.75">
      <c r="A37" s="72"/>
      <c r="B37" s="31"/>
      <c r="C37" s="31"/>
      <c r="D37" s="31"/>
      <c r="E37" s="73"/>
      <c r="F37" s="113" t="s">
        <v>69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80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2"/>
    </row>
    <row r="38" spans="1:80" ht="12.75">
      <c r="A38" s="69"/>
      <c r="B38" s="70"/>
      <c r="C38" s="70"/>
      <c r="D38" s="70"/>
      <c r="E38" s="71"/>
      <c r="F38" s="89" t="s">
        <v>70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1"/>
      <c r="BD38" s="74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</row>
    <row r="39" spans="1:80" ht="12.75">
      <c r="A39" s="72"/>
      <c r="B39" s="31"/>
      <c r="C39" s="31"/>
      <c r="D39" s="31"/>
      <c r="E39" s="73"/>
      <c r="F39" s="86" t="s">
        <v>71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8"/>
      <c r="BD39" s="80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2"/>
    </row>
  </sheetData>
  <sheetProtection/>
  <mergeCells count="86">
    <mergeCell ref="AB4:AU4"/>
    <mergeCell ref="A6:E6"/>
    <mergeCell ref="F6:BC6"/>
    <mergeCell ref="BD6:CB6"/>
    <mergeCell ref="A1:CB1"/>
    <mergeCell ref="A2:CB2"/>
    <mergeCell ref="AB3:AU3"/>
    <mergeCell ref="AV3:AX3"/>
    <mergeCell ref="AY3:BA3"/>
    <mergeCell ref="A9:E9"/>
    <mergeCell ref="F9:BC9"/>
    <mergeCell ref="BD9:CB9"/>
    <mergeCell ref="F10:BC10"/>
    <mergeCell ref="A7:E7"/>
    <mergeCell ref="F7:BC7"/>
    <mergeCell ref="BD7:CB7"/>
    <mergeCell ref="A8:E8"/>
    <mergeCell ref="F8:BC8"/>
    <mergeCell ref="BD8:CB8"/>
    <mergeCell ref="A14:E14"/>
    <mergeCell ref="F14:BC14"/>
    <mergeCell ref="BD14:CB14"/>
    <mergeCell ref="F11:BC11"/>
    <mergeCell ref="A12:E12"/>
    <mergeCell ref="F12:BC12"/>
    <mergeCell ref="BD12:CB12"/>
    <mergeCell ref="BD10:CB11"/>
    <mergeCell ref="A10:E11"/>
    <mergeCell ref="F15:BC15"/>
    <mergeCell ref="BD15:CB15"/>
    <mergeCell ref="F16:BC16"/>
    <mergeCell ref="BD16:CB17"/>
    <mergeCell ref="F17:BC17"/>
    <mergeCell ref="F13:BC13"/>
    <mergeCell ref="BD13:CB13"/>
    <mergeCell ref="BD22:CB22"/>
    <mergeCell ref="BD20:CB21"/>
    <mergeCell ref="A20:E21"/>
    <mergeCell ref="F18:BC18"/>
    <mergeCell ref="F19:BC19"/>
    <mergeCell ref="F20:BC20"/>
    <mergeCell ref="F21:BC21"/>
    <mergeCell ref="BD18:CB19"/>
    <mergeCell ref="BD26:CB26"/>
    <mergeCell ref="BD24:CB25"/>
    <mergeCell ref="A24:E25"/>
    <mergeCell ref="F25:BC25"/>
    <mergeCell ref="A23:E23"/>
    <mergeCell ref="F23:BC23"/>
    <mergeCell ref="BD23:CB23"/>
    <mergeCell ref="F24:BC24"/>
    <mergeCell ref="BD27:CB27"/>
    <mergeCell ref="A28:E28"/>
    <mergeCell ref="F28:BC28"/>
    <mergeCell ref="BD28:CB28"/>
    <mergeCell ref="A31:E31"/>
    <mergeCell ref="A27:E27"/>
    <mergeCell ref="F27:BC27"/>
    <mergeCell ref="F32:BC32"/>
    <mergeCell ref="F33:BC33"/>
    <mergeCell ref="F34:BC34"/>
    <mergeCell ref="F31:BC31"/>
    <mergeCell ref="F35:BC35"/>
    <mergeCell ref="BD38:CB39"/>
    <mergeCell ref="F36:BC36"/>
    <mergeCell ref="F37:BC37"/>
    <mergeCell ref="A16:E17"/>
    <mergeCell ref="A18:E19"/>
    <mergeCell ref="A15:E15"/>
    <mergeCell ref="A13:E13"/>
    <mergeCell ref="F29:BC29"/>
    <mergeCell ref="F30:BC30"/>
    <mergeCell ref="A26:E26"/>
    <mergeCell ref="F26:BC26"/>
    <mergeCell ref="A22:E22"/>
    <mergeCell ref="F22:BC22"/>
    <mergeCell ref="A38:E39"/>
    <mergeCell ref="BD35:CB37"/>
    <mergeCell ref="A35:E37"/>
    <mergeCell ref="BD32:CB34"/>
    <mergeCell ref="A32:E34"/>
    <mergeCell ref="BD29:CB30"/>
    <mergeCell ref="A29:E30"/>
    <mergeCell ref="F39:BC39"/>
    <mergeCell ref="F38:BC38"/>
    <mergeCell ref="BD31:CB31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M93"/>
  <sheetViews>
    <sheetView zoomScalePageLayoutView="0" workbookViewId="0" topLeftCell="A73">
      <selection activeCell="A1" sqref="A1:CM93"/>
    </sheetView>
  </sheetViews>
  <sheetFormatPr defaultColWidth="1.37890625" defaultRowHeight="12.75"/>
  <cols>
    <col min="1" max="16" width="1.37890625" style="2" customWidth="1"/>
    <col min="17" max="17" width="2.625" style="2" customWidth="1"/>
    <col min="18" max="16384" width="1.37890625" style="2" customWidth="1"/>
  </cols>
  <sheetData>
    <row r="1" s="5" customFormat="1" ht="12.75">
      <c r="CM1" s="18" t="s">
        <v>72</v>
      </c>
    </row>
    <row r="2" s="4" customFormat="1" ht="7.5"/>
    <row r="3" spans="1:91" ht="15.75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</row>
    <row r="4" spans="38:55" ht="15.75">
      <c r="AL4" s="7" t="s">
        <v>74</v>
      </c>
      <c r="AN4" s="128" t="s">
        <v>323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C4" s="2" t="s">
        <v>75</v>
      </c>
    </row>
    <row r="5" s="5" customFormat="1" ht="12.75"/>
    <row r="6" spans="1:91" s="17" customFormat="1" ht="12">
      <c r="A6" s="194" t="s">
        <v>76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93" t="s">
        <v>77</v>
      </c>
      <c r="S6" s="194"/>
      <c r="T6" s="194"/>
      <c r="U6" s="195"/>
      <c r="V6" s="193" t="s">
        <v>78</v>
      </c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5"/>
      <c r="AI6" s="199" t="s">
        <v>79</v>
      </c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2"/>
    </row>
    <row r="7" spans="1:91" s="17" customFormat="1" ht="12">
      <c r="A7" s="189" t="s">
        <v>80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88" t="s">
        <v>81</v>
      </c>
      <c r="S7" s="189"/>
      <c r="T7" s="189"/>
      <c r="U7" s="190"/>
      <c r="V7" s="188" t="s">
        <v>82</v>
      </c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  <c r="AI7" s="193" t="s">
        <v>83</v>
      </c>
      <c r="AJ7" s="194"/>
      <c r="AK7" s="194"/>
      <c r="AL7" s="194"/>
      <c r="AM7" s="194"/>
      <c r="AN7" s="194"/>
      <c r="AO7" s="194"/>
      <c r="AP7" s="194"/>
      <c r="AQ7" s="195"/>
      <c r="AR7" s="199" t="s">
        <v>70</v>
      </c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2"/>
    </row>
    <row r="8" spans="1:91" s="17" customFormat="1" ht="1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88" t="s">
        <v>84</v>
      </c>
      <c r="S8" s="189"/>
      <c r="T8" s="189"/>
      <c r="U8" s="190"/>
      <c r="V8" s="188" t="s">
        <v>85</v>
      </c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90"/>
      <c r="AI8" s="188"/>
      <c r="AJ8" s="189"/>
      <c r="AK8" s="189"/>
      <c r="AL8" s="189"/>
      <c r="AM8" s="189"/>
      <c r="AN8" s="189"/>
      <c r="AO8" s="189"/>
      <c r="AP8" s="189"/>
      <c r="AQ8" s="190"/>
      <c r="AR8" s="188" t="s">
        <v>86</v>
      </c>
      <c r="AS8" s="189"/>
      <c r="AT8" s="189"/>
      <c r="AU8" s="189"/>
      <c r="AV8" s="189"/>
      <c r="AW8" s="189"/>
      <c r="AX8" s="189"/>
      <c r="AY8" s="190"/>
      <c r="AZ8" s="188" t="s">
        <v>87</v>
      </c>
      <c r="BA8" s="189"/>
      <c r="BB8" s="189"/>
      <c r="BC8" s="189"/>
      <c r="BD8" s="189"/>
      <c r="BE8" s="189"/>
      <c r="BF8" s="189"/>
      <c r="BG8" s="190"/>
      <c r="BH8" s="193" t="s">
        <v>88</v>
      </c>
      <c r="BI8" s="194"/>
      <c r="BJ8" s="194"/>
      <c r="BK8" s="194"/>
      <c r="BL8" s="194"/>
      <c r="BM8" s="194"/>
      <c r="BN8" s="194"/>
      <c r="BO8" s="195"/>
      <c r="BP8" s="193" t="s">
        <v>89</v>
      </c>
      <c r="BQ8" s="194"/>
      <c r="BR8" s="194"/>
      <c r="BS8" s="194"/>
      <c r="BT8" s="194"/>
      <c r="BU8" s="194"/>
      <c r="BV8" s="194"/>
      <c r="BW8" s="195"/>
      <c r="BX8" s="193" t="s">
        <v>90</v>
      </c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5"/>
    </row>
    <row r="9" spans="1:91" s="17" customFormat="1" ht="1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88"/>
      <c r="S9" s="189"/>
      <c r="T9" s="189"/>
      <c r="U9" s="190"/>
      <c r="V9" s="188" t="s">
        <v>91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88"/>
      <c r="AJ9" s="189"/>
      <c r="AK9" s="189"/>
      <c r="AL9" s="189"/>
      <c r="AM9" s="189"/>
      <c r="AN9" s="189"/>
      <c r="AO9" s="189"/>
      <c r="AP9" s="189"/>
      <c r="AQ9" s="190"/>
      <c r="AR9" s="188" t="s">
        <v>92</v>
      </c>
      <c r="AS9" s="189"/>
      <c r="AT9" s="189"/>
      <c r="AU9" s="189"/>
      <c r="AV9" s="189"/>
      <c r="AW9" s="189"/>
      <c r="AX9" s="189"/>
      <c r="AY9" s="190"/>
      <c r="AZ9" s="188" t="s">
        <v>93</v>
      </c>
      <c r="BA9" s="189"/>
      <c r="BB9" s="189"/>
      <c r="BC9" s="189"/>
      <c r="BD9" s="189"/>
      <c r="BE9" s="189"/>
      <c r="BF9" s="189"/>
      <c r="BG9" s="190"/>
      <c r="BH9" s="188" t="s">
        <v>94</v>
      </c>
      <c r="BI9" s="189"/>
      <c r="BJ9" s="189"/>
      <c r="BK9" s="189"/>
      <c r="BL9" s="189"/>
      <c r="BM9" s="189"/>
      <c r="BN9" s="189"/>
      <c r="BO9" s="190"/>
      <c r="BP9" s="188" t="s">
        <v>95</v>
      </c>
      <c r="BQ9" s="189"/>
      <c r="BR9" s="189"/>
      <c r="BS9" s="189"/>
      <c r="BT9" s="189"/>
      <c r="BU9" s="189"/>
      <c r="BV9" s="189"/>
      <c r="BW9" s="190"/>
      <c r="BX9" s="188" t="s">
        <v>96</v>
      </c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90"/>
    </row>
    <row r="10" spans="1:91" s="17" customFormat="1" ht="1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188"/>
      <c r="S10" s="189"/>
      <c r="T10" s="189"/>
      <c r="U10" s="190"/>
      <c r="V10" s="188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90"/>
      <c r="AI10" s="188"/>
      <c r="AJ10" s="189"/>
      <c r="AK10" s="189"/>
      <c r="AL10" s="189"/>
      <c r="AM10" s="189"/>
      <c r="AN10" s="189"/>
      <c r="AO10" s="189"/>
      <c r="AP10" s="189"/>
      <c r="AQ10" s="190"/>
      <c r="AR10" s="188" t="s">
        <v>97</v>
      </c>
      <c r="AS10" s="189"/>
      <c r="AT10" s="189"/>
      <c r="AU10" s="189"/>
      <c r="AV10" s="189"/>
      <c r="AW10" s="189"/>
      <c r="AX10" s="189"/>
      <c r="AY10" s="190"/>
      <c r="AZ10" s="188" t="s">
        <v>98</v>
      </c>
      <c r="BA10" s="189"/>
      <c r="BB10" s="189"/>
      <c r="BC10" s="189"/>
      <c r="BD10" s="189"/>
      <c r="BE10" s="189"/>
      <c r="BF10" s="189"/>
      <c r="BG10" s="190"/>
      <c r="BH10" s="188" t="s">
        <v>99</v>
      </c>
      <c r="BI10" s="189"/>
      <c r="BJ10" s="189"/>
      <c r="BK10" s="189"/>
      <c r="BL10" s="189"/>
      <c r="BM10" s="189"/>
      <c r="BN10" s="189"/>
      <c r="BO10" s="190"/>
      <c r="BP10" s="188" t="s">
        <v>100</v>
      </c>
      <c r="BQ10" s="189"/>
      <c r="BR10" s="189"/>
      <c r="BS10" s="189"/>
      <c r="BT10" s="189"/>
      <c r="BU10" s="189"/>
      <c r="BV10" s="189"/>
      <c r="BW10" s="190"/>
      <c r="BX10" s="188" t="s">
        <v>101</v>
      </c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90"/>
    </row>
    <row r="11" spans="1:91" s="17" customFormat="1" ht="1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  <c r="R11" s="188"/>
      <c r="S11" s="189"/>
      <c r="T11" s="189"/>
      <c r="U11" s="190"/>
      <c r="V11" s="188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88"/>
      <c r="AJ11" s="189"/>
      <c r="AK11" s="189"/>
      <c r="AL11" s="189"/>
      <c r="AM11" s="189"/>
      <c r="AN11" s="189"/>
      <c r="AO11" s="189"/>
      <c r="AP11" s="189"/>
      <c r="AQ11" s="190"/>
      <c r="AR11" s="188" t="s">
        <v>102</v>
      </c>
      <c r="AS11" s="189"/>
      <c r="AT11" s="189"/>
      <c r="AU11" s="189"/>
      <c r="AV11" s="189"/>
      <c r="AW11" s="189"/>
      <c r="AX11" s="189"/>
      <c r="AY11" s="190"/>
      <c r="AZ11" s="188" t="s">
        <v>103</v>
      </c>
      <c r="BA11" s="189"/>
      <c r="BB11" s="189"/>
      <c r="BC11" s="189"/>
      <c r="BD11" s="189"/>
      <c r="BE11" s="189"/>
      <c r="BF11" s="189"/>
      <c r="BG11" s="190"/>
      <c r="BH11" s="188" t="s">
        <v>104</v>
      </c>
      <c r="BI11" s="189"/>
      <c r="BJ11" s="189"/>
      <c r="BK11" s="189"/>
      <c r="BL11" s="189"/>
      <c r="BM11" s="189"/>
      <c r="BN11" s="189"/>
      <c r="BO11" s="190"/>
      <c r="BP11" s="188" t="s">
        <v>105</v>
      </c>
      <c r="BQ11" s="189"/>
      <c r="BR11" s="189"/>
      <c r="BS11" s="189"/>
      <c r="BT11" s="189"/>
      <c r="BU11" s="189"/>
      <c r="BV11" s="189"/>
      <c r="BW11" s="190"/>
      <c r="BX11" s="196" t="s">
        <v>106</v>
      </c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8"/>
    </row>
    <row r="12" spans="1:91" s="17" customFormat="1" ht="1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188"/>
      <c r="S12" s="189"/>
      <c r="T12" s="189"/>
      <c r="U12" s="190"/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I12" s="188"/>
      <c r="AJ12" s="189"/>
      <c r="AK12" s="189"/>
      <c r="AL12" s="189"/>
      <c r="AM12" s="189"/>
      <c r="AN12" s="189"/>
      <c r="AO12" s="189"/>
      <c r="AP12" s="189"/>
      <c r="AQ12" s="190"/>
      <c r="AR12" s="188" t="s">
        <v>302</v>
      </c>
      <c r="AS12" s="189"/>
      <c r="AT12" s="189"/>
      <c r="AU12" s="189"/>
      <c r="AV12" s="189"/>
      <c r="AW12" s="189"/>
      <c r="AX12" s="189"/>
      <c r="AY12" s="190"/>
      <c r="AZ12" s="188" t="s">
        <v>108</v>
      </c>
      <c r="BA12" s="189"/>
      <c r="BB12" s="189"/>
      <c r="BC12" s="189"/>
      <c r="BD12" s="189"/>
      <c r="BE12" s="189"/>
      <c r="BF12" s="189"/>
      <c r="BG12" s="190"/>
      <c r="BH12" s="188"/>
      <c r="BI12" s="189"/>
      <c r="BJ12" s="189"/>
      <c r="BK12" s="189"/>
      <c r="BL12" s="189"/>
      <c r="BM12" s="189"/>
      <c r="BN12" s="189"/>
      <c r="BO12" s="190"/>
      <c r="BP12" s="188"/>
      <c r="BQ12" s="189"/>
      <c r="BR12" s="189"/>
      <c r="BS12" s="189"/>
      <c r="BT12" s="189"/>
      <c r="BU12" s="189"/>
      <c r="BV12" s="189"/>
      <c r="BW12" s="190"/>
      <c r="BX12" s="193" t="s">
        <v>83</v>
      </c>
      <c r="BY12" s="194"/>
      <c r="BZ12" s="194"/>
      <c r="CA12" s="194"/>
      <c r="CB12" s="194"/>
      <c r="CC12" s="194"/>
      <c r="CD12" s="194"/>
      <c r="CE12" s="195"/>
      <c r="CF12" s="193" t="s">
        <v>109</v>
      </c>
      <c r="CG12" s="194"/>
      <c r="CH12" s="194"/>
      <c r="CI12" s="194"/>
      <c r="CJ12" s="194"/>
      <c r="CK12" s="194"/>
      <c r="CL12" s="194"/>
      <c r="CM12" s="195"/>
    </row>
    <row r="13" spans="1:91" s="17" customFormat="1" ht="1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88"/>
      <c r="S13" s="189"/>
      <c r="T13" s="189"/>
      <c r="U13" s="190"/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90"/>
      <c r="AI13" s="188"/>
      <c r="AJ13" s="189"/>
      <c r="AK13" s="189"/>
      <c r="AL13" s="189"/>
      <c r="AM13" s="189"/>
      <c r="AN13" s="189"/>
      <c r="AO13" s="189"/>
      <c r="AP13" s="189"/>
      <c r="AQ13" s="190"/>
      <c r="AR13" s="188" t="s">
        <v>303</v>
      </c>
      <c r="AS13" s="189"/>
      <c r="AT13" s="189"/>
      <c r="AU13" s="189"/>
      <c r="AV13" s="189"/>
      <c r="AW13" s="189"/>
      <c r="AX13" s="189"/>
      <c r="AY13" s="190"/>
      <c r="AZ13" s="188" t="s">
        <v>111</v>
      </c>
      <c r="BA13" s="189"/>
      <c r="BB13" s="189"/>
      <c r="BC13" s="189"/>
      <c r="BD13" s="189"/>
      <c r="BE13" s="189"/>
      <c r="BF13" s="189"/>
      <c r="BG13" s="190"/>
      <c r="BH13" s="188"/>
      <c r="BI13" s="189"/>
      <c r="BJ13" s="189"/>
      <c r="BK13" s="189"/>
      <c r="BL13" s="189"/>
      <c r="BM13" s="189"/>
      <c r="BN13" s="189"/>
      <c r="BO13" s="190"/>
      <c r="BP13" s="188"/>
      <c r="BQ13" s="189"/>
      <c r="BR13" s="189"/>
      <c r="BS13" s="189"/>
      <c r="BT13" s="189"/>
      <c r="BU13" s="189"/>
      <c r="BV13" s="189"/>
      <c r="BW13" s="190"/>
      <c r="BX13" s="188"/>
      <c r="BY13" s="189"/>
      <c r="BZ13" s="189"/>
      <c r="CA13" s="189"/>
      <c r="CB13" s="189"/>
      <c r="CC13" s="189"/>
      <c r="CD13" s="189"/>
      <c r="CE13" s="190"/>
      <c r="CF13" s="188" t="s">
        <v>112</v>
      </c>
      <c r="CG13" s="189"/>
      <c r="CH13" s="189"/>
      <c r="CI13" s="189"/>
      <c r="CJ13" s="189"/>
      <c r="CK13" s="189"/>
      <c r="CL13" s="189"/>
      <c r="CM13" s="190"/>
    </row>
    <row r="14" spans="1:91" s="17" customFormat="1" ht="1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88"/>
      <c r="S14" s="189"/>
      <c r="T14" s="189"/>
      <c r="U14" s="190"/>
      <c r="V14" s="188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90"/>
      <c r="AI14" s="188"/>
      <c r="AJ14" s="189"/>
      <c r="AK14" s="189"/>
      <c r="AL14" s="189"/>
      <c r="AM14" s="189"/>
      <c r="AN14" s="189"/>
      <c r="AO14" s="189"/>
      <c r="AP14" s="189"/>
      <c r="AQ14" s="190"/>
      <c r="AR14" s="188" t="s">
        <v>107</v>
      </c>
      <c r="AS14" s="189"/>
      <c r="AT14" s="189"/>
      <c r="AU14" s="189"/>
      <c r="AV14" s="189"/>
      <c r="AW14" s="189"/>
      <c r="AX14" s="189"/>
      <c r="AY14" s="190"/>
      <c r="AZ14" s="188" t="s">
        <v>114</v>
      </c>
      <c r="BA14" s="189"/>
      <c r="BB14" s="189"/>
      <c r="BC14" s="189"/>
      <c r="BD14" s="189"/>
      <c r="BE14" s="189"/>
      <c r="BF14" s="189"/>
      <c r="BG14" s="190"/>
      <c r="BH14" s="188"/>
      <c r="BI14" s="189"/>
      <c r="BJ14" s="189"/>
      <c r="BK14" s="189"/>
      <c r="BL14" s="189"/>
      <c r="BM14" s="189"/>
      <c r="BN14" s="189"/>
      <c r="BO14" s="190"/>
      <c r="BP14" s="188"/>
      <c r="BQ14" s="189"/>
      <c r="BR14" s="189"/>
      <c r="BS14" s="189"/>
      <c r="BT14" s="189"/>
      <c r="BU14" s="189"/>
      <c r="BV14" s="189"/>
      <c r="BW14" s="190"/>
      <c r="BX14" s="188"/>
      <c r="BY14" s="189"/>
      <c r="BZ14" s="189"/>
      <c r="CA14" s="189"/>
      <c r="CB14" s="189"/>
      <c r="CC14" s="189"/>
      <c r="CD14" s="189"/>
      <c r="CE14" s="190"/>
      <c r="CF14" s="188"/>
      <c r="CG14" s="189"/>
      <c r="CH14" s="189"/>
      <c r="CI14" s="189"/>
      <c r="CJ14" s="189"/>
      <c r="CK14" s="189"/>
      <c r="CL14" s="189"/>
      <c r="CM14" s="190"/>
    </row>
    <row r="15" spans="1:91" s="17" customFormat="1" ht="1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188"/>
      <c r="S15" s="189"/>
      <c r="T15" s="189"/>
      <c r="U15" s="190"/>
      <c r="V15" s="188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90"/>
      <c r="AI15" s="188"/>
      <c r="AJ15" s="189"/>
      <c r="AK15" s="189"/>
      <c r="AL15" s="189"/>
      <c r="AM15" s="189"/>
      <c r="AN15" s="189"/>
      <c r="AO15" s="189"/>
      <c r="AP15" s="189"/>
      <c r="AQ15" s="190"/>
      <c r="AR15" s="188" t="s">
        <v>110</v>
      </c>
      <c r="AS15" s="189"/>
      <c r="AT15" s="189"/>
      <c r="AU15" s="189"/>
      <c r="AV15" s="189"/>
      <c r="AW15" s="189"/>
      <c r="AX15" s="189"/>
      <c r="AY15" s="190"/>
      <c r="AZ15" s="188" t="s">
        <v>115</v>
      </c>
      <c r="BA15" s="189"/>
      <c r="BB15" s="189"/>
      <c r="BC15" s="189"/>
      <c r="BD15" s="189"/>
      <c r="BE15" s="189"/>
      <c r="BF15" s="189"/>
      <c r="BG15" s="190"/>
      <c r="BH15" s="188"/>
      <c r="BI15" s="189"/>
      <c r="BJ15" s="189"/>
      <c r="BK15" s="189"/>
      <c r="BL15" s="189"/>
      <c r="BM15" s="189"/>
      <c r="BN15" s="189"/>
      <c r="BO15" s="190"/>
      <c r="BP15" s="188"/>
      <c r="BQ15" s="189"/>
      <c r="BR15" s="189"/>
      <c r="BS15" s="189"/>
      <c r="BT15" s="189"/>
      <c r="BU15" s="189"/>
      <c r="BV15" s="189"/>
      <c r="BW15" s="190"/>
      <c r="BX15" s="188"/>
      <c r="BY15" s="189"/>
      <c r="BZ15" s="189"/>
      <c r="CA15" s="189"/>
      <c r="CB15" s="189"/>
      <c r="CC15" s="189"/>
      <c r="CD15" s="189"/>
      <c r="CE15" s="190"/>
      <c r="CF15" s="188"/>
      <c r="CG15" s="189"/>
      <c r="CH15" s="189"/>
      <c r="CI15" s="189"/>
      <c r="CJ15" s="189"/>
      <c r="CK15" s="189"/>
      <c r="CL15" s="189"/>
      <c r="CM15" s="190"/>
    </row>
    <row r="16" spans="1:91" s="17" customFormat="1" ht="1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88"/>
      <c r="S16" s="189"/>
      <c r="T16" s="189"/>
      <c r="U16" s="190"/>
      <c r="V16" s="188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90"/>
      <c r="AI16" s="188"/>
      <c r="AJ16" s="189"/>
      <c r="AK16" s="189"/>
      <c r="AL16" s="189"/>
      <c r="AM16" s="189"/>
      <c r="AN16" s="189"/>
      <c r="AO16" s="189"/>
      <c r="AP16" s="189"/>
      <c r="AQ16" s="190"/>
      <c r="AR16" s="188" t="s">
        <v>113</v>
      </c>
      <c r="AS16" s="189"/>
      <c r="AT16" s="189"/>
      <c r="AU16" s="189"/>
      <c r="AV16" s="189"/>
      <c r="AW16" s="189"/>
      <c r="AX16" s="189"/>
      <c r="AY16" s="190"/>
      <c r="AZ16" s="188" t="s">
        <v>85</v>
      </c>
      <c r="BA16" s="189"/>
      <c r="BB16" s="189"/>
      <c r="BC16" s="189"/>
      <c r="BD16" s="189"/>
      <c r="BE16" s="189"/>
      <c r="BF16" s="189"/>
      <c r="BG16" s="190"/>
      <c r="BH16" s="188"/>
      <c r="BI16" s="189"/>
      <c r="BJ16" s="189"/>
      <c r="BK16" s="189"/>
      <c r="BL16" s="189"/>
      <c r="BM16" s="189"/>
      <c r="BN16" s="189"/>
      <c r="BO16" s="190"/>
      <c r="BP16" s="188"/>
      <c r="BQ16" s="189"/>
      <c r="BR16" s="189"/>
      <c r="BS16" s="189"/>
      <c r="BT16" s="189"/>
      <c r="BU16" s="189"/>
      <c r="BV16" s="189"/>
      <c r="BW16" s="190"/>
      <c r="BX16" s="188"/>
      <c r="BY16" s="189"/>
      <c r="BZ16" s="189"/>
      <c r="CA16" s="189"/>
      <c r="CB16" s="189"/>
      <c r="CC16" s="189"/>
      <c r="CD16" s="189"/>
      <c r="CE16" s="190"/>
      <c r="CF16" s="188"/>
      <c r="CG16" s="189"/>
      <c r="CH16" s="189"/>
      <c r="CI16" s="189"/>
      <c r="CJ16" s="189"/>
      <c r="CK16" s="189"/>
      <c r="CL16" s="189"/>
      <c r="CM16" s="190"/>
    </row>
    <row r="17" spans="1:91" s="17" customFormat="1" ht="1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88"/>
      <c r="S17" s="189"/>
      <c r="T17" s="189"/>
      <c r="U17" s="190"/>
      <c r="V17" s="188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90"/>
      <c r="AI17" s="188"/>
      <c r="AJ17" s="189"/>
      <c r="AK17" s="189"/>
      <c r="AL17" s="189"/>
      <c r="AM17" s="189"/>
      <c r="AN17" s="189"/>
      <c r="AO17" s="189"/>
      <c r="AP17" s="189"/>
      <c r="AQ17" s="190"/>
      <c r="AR17" s="188"/>
      <c r="AS17" s="189"/>
      <c r="AT17" s="189"/>
      <c r="AU17" s="189"/>
      <c r="AV17" s="189"/>
      <c r="AW17" s="189"/>
      <c r="AX17" s="189"/>
      <c r="AY17" s="190"/>
      <c r="AZ17" s="188" t="s">
        <v>91</v>
      </c>
      <c r="BA17" s="189"/>
      <c r="BB17" s="189"/>
      <c r="BC17" s="189"/>
      <c r="BD17" s="189"/>
      <c r="BE17" s="189"/>
      <c r="BF17" s="189"/>
      <c r="BG17" s="190"/>
      <c r="BH17" s="188"/>
      <c r="BI17" s="189"/>
      <c r="BJ17" s="189"/>
      <c r="BK17" s="189"/>
      <c r="BL17" s="189"/>
      <c r="BM17" s="189"/>
      <c r="BN17" s="189"/>
      <c r="BO17" s="190"/>
      <c r="BP17" s="188"/>
      <c r="BQ17" s="189"/>
      <c r="BR17" s="189"/>
      <c r="BS17" s="189"/>
      <c r="BT17" s="189"/>
      <c r="BU17" s="189"/>
      <c r="BV17" s="189"/>
      <c r="BW17" s="190"/>
      <c r="BX17" s="188"/>
      <c r="BY17" s="189"/>
      <c r="BZ17" s="189"/>
      <c r="CA17" s="189"/>
      <c r="CB17" s="189"/>
      <c r="CC17" s="189"/>
      <c r="CD17" s="189"/>
      <c r="CE17" s="190"/>
      <c r="CF17" s="188"/>
      <c r="CG17" s="189"/>
      <c r="CH17" s="189"/>
      <c r="CI17" s="189"/>
      <c r="CJ17" s="189"/>
      <c r="CK17" s="189"/>
      <c r="CL17" s="189"/>
      <c r="CM17" s="190"/>
    </row>
    <row r="18" spans="1:91" s="17" customFormat="1" ht="1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  <c r="R18" s="188"/>
      <c r="S18" s="189"/>
      <c r="T18" s="189"/>
      <c r="U18" s="190"/>
      <c r="V18" s="188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90"/>
      <c r="AI18" s="188"/>
      <c r="AJ18" s="189"/>
      <c r="AK18" s="189"/>
      <c r="AL18" s="189"/>
      <c r="AM18" s="189"/>
      <c r="AN18" s="189"/>
      <c r="AO18" s="189"/>
      <c r="AP18" s="189"/>
      <c r="AQ18" s="190"/>
      <c r="AR18" s="188"/>
      <c r="AS18" s="189"/>
      <c r="AT18" s="189"/>
      <c r="AU18" s="189"/>
      <c r="AV18" s="189"/>
      <c r="AW18" s="189"/>
      <c r="AX18" s="189"/>
      <c r="AY18" s="190"/>
      <c r="AZ18" s="188"/>
      <c r="BA18" s="189"/>
      <c r="BB18" s="189"/>
      <c r="BC18" s="189"/>
      <c r="BD18" s="189"/>
      <c r="BE18" s="189"/>
      <c r="BF18" s="189"/>
      <c r="BG18" s="190"/>
      <c r="BH18" s="188"/>
      <c r="BI18" s="189"/>
      <c r="BJ18" s="189"/>
      <c r="BK18" s="189"/>
      <c r="BL18" s="189"/>
      <c r="BM18" s="189"/>
      <c r="BN18" s="189"/>
      <c r="BO18" s="190"/>
      <c r="BP18" s="188"/>
      <c r="BQ18" s="189"/>
      <c r="BR18" s="189"/>
      <c r="BS18" s="189"/>
      <c r="BT18" s="189"/>
      <c r="BU18" s="189"/>
      <c r="BV18" s="189"/>
      <c r="BW18" s="190"/>
      <c r="BX18" s="188"/>
      <c r="BY18" s="189"/>
      <c r="BZ18" s="189"/>
      <c r="CA18" s="189"/>
      <c r="CB18" s="189"/>
      <c r="CC18" s="189"/>
      <c r="CD18" s="189"/>
      <c r="CE18" s="190"/>
      <c r="CF18" s="188"/>
      <c r="CG18" s="189"/>
      <c r="CH18" s="189"/>
      <c r="CI18" s="189"/>
      <c r="CJ18" s="189"/>
      <c r="CK18" s="189"/>
      <c r="CL18" s="189"/>
      <c r="CM18" s="190"/>
    </row>
    <row r="19" spans="1:91" s="17" customFormat="1" ht="1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  <c r="R19" s="188"/>
      <c r="S19" s="189"/>
      <c r="T19" s="189"/>
      <c r="U19" s="190"/>
      <c r="V19" s="188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90"/>
      <c r="AI19" s="188"/>
      <c r="AJ19" s="189"/>
      <c r="AK19" s="189"/>
      <c r="AL19" s="189"/>
      <c r="AM19" s="189"/>
      <c r="AN19" s="189"/>
      <c r="AO19" s="189"/>
      <c r="AP19" s="189"/>
      <c r="AQ19" s="190"/>
      <c r="AR19" s="188"/>
      <c r="AS19" s="189"/>
      <c r="AT19" s="189"/>
      <c r="AU19" s="189"/>
      <c r="AV19" s="189"/>
      <c r="AW19" s="189"/>
      <c r="AX19" s="189"/>
      <c r="AY19" s="190"/>
      <c r="AZ19" s="188"/>
      <c r="BA19" s="189"/>
      <c r="BB19" s="189"/>
      <c r="BC19" s="189"/>
      <c r="BD19" s="189"/>
      <c r="BE19" s="189"/>
      <c r="BF19" s="189"/>
      <c r="BG19" s="190"/>
      <c r="BH19" s="188"/>
      <c r="BI19" s="189"/>
      <c r="BJ19" s="189"/>
      <c r="BK19" s="189"/>
      <c r="BL19" s="189"/>
      <c r="BM19" s="189"/>
      <c r="BN19" s="189"/>
      <c r="BO19" s="190"/>
      <c r="BP19" s="188"/>
      <c r="BQ19" s="189"/>
      <c r="BR19" s="189"/>
      <c r="BS19" s="189"/>
      <c r="BT19" s="189"/>
      <c r="BU19" s="189"/>
      <c r="BV19" s="189"/>
      <c r="BW19" s="190"/>
      <c r="BX19" s="188"/>
      <c r="BY19" s="189"/>
      <c r="BZ19" s="189"/>
      <c r="CA19" s="189"/>
      <c r="CB19" s="189"/>
      <c r="CC19" s="189"/>
      <c r="CD19" s="189"/>
      <c r="CE19" s="190"/>
      <c r="CF19" s="188"/>
      <c r="CG19" s="189"/>
      <c r="CH19" s="189"/>
      <c r="CI19" s="189"/>
      <c r="CJ19" s="189"/>
      <c r="CK19" s="189"/>
      <c r="CL19" s="189"/>
      <c r="CM19" s="190"/>
    </row>
    <row r="20" spans="1:91" s="17" customFormat="1" ht="1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188"/>
      <c r="S20" s="189"/>
      <c r="T20" s="189"/>
      <c r="U20" s="190"/>
      <c r="V20" s="188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90"/>
      <c r="AI20" s="188"/>
      <c r="AJ20" s="189"/>
      <c r="AK20" s="189"/>
      <c r="AL20" s="189"/>
      <c r="AM20" s="189"/>
      <c r="AN20" s="189"/>
      <c r="AO20" s="189"/>
      <c r="AP20" s="189"/>
      <c r="AQ20" s="190"/>
      <c r="AR20" s="188"/>
      <c r="AS20" s="189"/>
      <c r="AT20" s="189"/>
      <c r="AU20" s="189"/>
      <c r="AV20" s="189"/>
      <c r="AW20" s="189"/>
      <c r="AX20" s="189"/>
      <c r="AY20" s="190"/>
      <c r="AZ20" s="188"/>
      <c r="BA20" s="189"/>
      <c r="BB20" s="189"/>
      <c r="BC20" s="189"/>
      <c r="BD20" s="189"/>
      <c r="BE20" s="189"/>
      <c r="BF20" s="189"/>
      <c r="BG20" s="190"/>
      <c r="BH20" s="188"/>
      <c r="BI20" s="189"/>
      <c r="BJ20" s="189"/>
      <c r="BK20" s="189"/>
      <c r="BL20" s="189"/>
      <c r="BM20" s="189"/>
      <c r="BN20" s="189"/>
      <c r="BO20" s="190"/>
      <c r="BP20" s="188"/>
      <c r="BQ20" s="189"/>
      <c r="BR20" s="189"/>
      <c r="BS20" s="189"/>
      <c r="BT20" s="189"/>
      <c r="BU20" s="189"/>
      <c r="BV20" s="189"/>
      <c r="BW20" s="190"/>
      <c r="BX20" s="188"/>
      <c r="BY20" s="189"/>
      <c r="BZ20" s="189"/>
      <c r="CA20" s="189"/>
      <c r="CB20" s="189"/>
      <c r="CC20" s="189"/>
      <c r="CD20" s="189"/>
      <c r="CE20" s="190"/>
      <c r="CF20" s="188"/>
      <c r="CG20" s="189"/>
      <c r="CH20" s="189"/>
      <c r="CI20" s="189"/>
      <c r="CJ20" s="189"/>
      <c r="CK20" s="189"/>
      <c r="CL20" s="189"/>
      <c r="CM20" s="190"/>
    </row>
    <row r="21" spans="1:91" s="17" customFormat="1" ht="1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188"/>
      <c r="S21" s="189"/>
      <c r="T21" s="189"/>
      <c r="U21" s="190"/>
      <c r="V21" s="188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90"/>
      <c r="AI21" s="188"/>
      <c r="AJ21" s="189"/>
      <c r="AK21" s="189"/>
      <c r="AL21" s="189"/>
      <c r="AM21" s="189"/>
      <c r="AN21" s="189"/>
      <c r="AO21" s="189"/>
      <c r="AP21" s="189"/>
      <c r="AQ21" s="190"/>
      <c r="AR21" s="188"/>
      <c r="AS21" s="189"/>
      <c r="AT21" s="189"/>
      <c r="AU21" s="189"/>
      <c r="AV21" s="189"/>
      <c r="AW21" s="189"/>
      <c r="AX21" s="189"/>
      <c r="AY21" s="190"/>
      <c r="AZ21" s="188"/>
      <c r="BA21" s="189"/>
      <c r="BB21" s="189"/>
      <c r="BC21" s="189"/>
      <c r="BD21" s="189"/>
      <c r="BE21" s="189"/>
      <c r="BF21" s="189"/>
      <c r="BG21" s="190"/>
      <c r="BH21" s="188"/>
      <c r="BI21" s="189"/>
      <c r="BJ21" s="189"/>
      <c r="BK21" s="189"/>
      <c r="BL21" s="189"/>
      <c r="BM21" s="189"/>
      <c r="BN21" s="189"/>
      <c r="BO21" s="190"/>
      <c r="BP21" s="188"/>
      <c r="BQ21" s="189"/>
      <c r="BR21" s="189"/>
      <c r="BS21" s="189"/>
      <c r="BT21" s="189"/>
      <c r="BU21" s="189"/>
      <c r="BV21" s="189"/>
      <c r="BW21" s="190"/>
      <c r="BX21" s="188"/>
      <c r="BY21" s="189"/>
      <c r="BZ21" s="189"/>
      <c r="CA21" s="189"/>
      <c r="CB21" s="189"/>
      <c r="CC21" s="189"/>
      <c r="CD21" s="189"/>
      <c r="CE21" s="190"/>
      <c r="CF21" s="188"/>
      <c r="CG21" s="189"/>
      <c r="CH21" s="189"/>
      <c r="CI21" s="189"/>
      <c r="CJ21" s="189"/>
      <c r="CK21" s="189"/>
      <c r="CL21" s="189"/>
      <c r="CM21" s="190"/>
    </row>
    <row r="22" spans="1:91" s="17" customFormat="1" ht="1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188"/>
      <c r="S22" s="189"/>
      <c r="T22" s="189"/>
      <c r="U22" s="190"/>
      <c r="V22" s="188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90"/>
      <c r="AI22" s="188"/>
      <c r="AJ22" s="189"/>
      <c r="AK22" s="189"/>
      <c r="AL22" s="189"/>
      <c r="AM22" s="189"/>
      <c r="AN22" s="189"/>
      <c r="AO22" s="189"/>
      <c r="AP22" s="189"/>
      <c r="AQ22" s="190"/>
      <c r="AR22" s="188"/>
      <c r="AS22" s="189"/>
      <c r="AT22" s="189"/>
      <c r="AU22" s="189"/>
      <c r="AV22" s="189"/>
      <c r="AW22" s="189"/>
      <c r="AX22" s="189"/>
      <c r="AY22" s="190"/>
      <c r="AZ22" s="188"/>
      <c r="BA22" s="189"/>
      <c r="BB22" s="189"/>
      <c r="BC22" s="189"/>
      <c r="BD22" s="189"/>
      <c r="BE22" s="189"/>
      <c r="BF22" s="189"/>
      <c r="BG22" s="190"/>
      <c r="BH22" s="188"/>
      <c r="BI22" s="189"/>
      <c r="BJ22" s="189"/>
      <c r="BK22" s="189"/>
      <c r="BL22" s="189"/>
      <c r="BM22" s="189"/>
      <c r="BN22" s="189"/>
      <c r="BO22" s="190"/>
      <c r="BP22" s="188"/>
      <c r="BQ22" s="189"/>
      <c r="BR22" s="189"/>
      <c r="BS22" s="189"/>
      <c r="BT22" s="189"/>
      <c r="BU22" s="189"/>
      <c r="BV22" s="189"/>
      <c r="BW22" s="190"/>
      <c r="BX22" s="188"/>
      <c r="BY22" s="189"/>
      <c r="BZ22" s="189"/>
      <c r="CA22" s="189"/>
      <c r="CB22" s="189"/>
      <c r="CC22" s="189"/>
      <c r="CD22" s="189"/>
      <c r="CE22" s="190"/>
      <c r="CF22" s="188"/>
      <c r="CG22" s="189"/>
      <c r="CH22" s="189"/>
      <c r="CI22" s="189"/>
      <c r="CJ22" s="189"/>
      <c r="CK22" s="189"/>
      <c r="CL22" s="189"/>
      <c r="CM22" s="190"/>
    </row>
    <row r="23" spans="1:91" s="17" customFormat="1" ht="1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  <c r="R23" s="188"/>
      <c r="S23" s="189"/>
      <c r="T23" s="189"/>
      <c r="U23" s="190"/>
      <c r="V23" s="188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90"/>
      <c r="AI23" s="188"/>
      <c r="AJ23" s="189"/>
      <c r="AK23" s="189"/>
      <c r="AL23" s="189"/>
      <c r="AM23" s="189"/>
      <c r="AN23" s="189"/>
      <c r="AO23" s="189"/>
      <c r="AP23" s="189"/>
      <c r="AQ23" s="190"/>
      <c r="AR23" s="188"/>
      <c r="AS23" s="189"/>
      <c r="AT23" s="189"/>
      <c r="AU23" s="189"/>
      <c r="AV23" s="189"/>
      <c r="AW23" s="189"/>
      <c r="AX23" s="189"/>
      <c r="AY23" s="190"/>
      <c r="AZ23" s="188"/>
      <c r="BA23" s="189"/>
      <c r="BB23" s="189"/>
      <c r="BC23" s="189"/>
      <c r="BD23" s="189"/>
      <c r="BE23" s="189"/>
      <c r="BF23" s="189"/>
      <c r="BG23" s="190"/>
      <c r="BH23" s="188"/>
      <c r="BI23" s="189"/>
      <c r="BJ23" s="189"/>
      <c r="BK23" s="189"/>
      <c r="BL23" s="189"/>
      <c r="BM23" s="189"/>
      <c r="BN23" s="189"/>
      <c r="BO23" s="190"/>
      <c r="BP23" s="188"/>
      <c r="BQ23" s="189"/>
      <c r="BR23" s="189"/>
      <c r="BS23" s="189"/>
      <c r="BT23" s="189"/>
      <c r="BU23" s="189"/>
      <c r="BV23" s="189"/>
      <c r="BW23" s="190"/>
      <c r="BX23" s="188"/>
      <c r="BY23" s="189"/>
      <c r="BZ23" s="189"/>
      <c r="CA23" s="189"/>
      <c r="CB23" s="189"/>
      <c r="CC23" s="189"/>
      <c r="CD23" s="189"/>
      <c r="CE23" s="190"/>
      <c r="CF23" s="188"/>
      <c r="CG23" s="189"/>
      <c r="CH23" s="189"/>
      <c r="CI23" s="189"/>
      <c r="CJ23" s="189"/>
      <c r="CK23" s="189"/>
      <c r="CL23" s="189"/>
      <c r="CM23" s="190"/>
    </row>
    <row r="24" spans="1:91" s="17" customFormat="1" ht="12.75" thickBot="1">
      <c r="A24" s="191">
        <v>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2"/>
      <c r="R24" s="193">
        <v>2</v>
      </c>
      <c r="S24" s="194"/>
      <c r="T24" s="194"/>
      <c r="U24" s="195"/>
      <c r="V24" s="193">
        <v>3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5"/>
      <c r="AI24" s="185">
        <v>4</v>
      </c>
      <c r="AJ24" s="186"/>
      <c r="AK24" s="186"/>
      <c r="AL24" s="186"/>
      <c r="AM24" s="186"/>
      <c r="AN24" s="186"/>
      <c r="AO24" s="186"/>
      <c r="AP24" s="186"/>
      <c r="AQ24" s="187"/>
      <c r="AR24" s="185">
        <v>5</v>
      </c>
      <c r="AS24" s="186"/>
      <c r="AT24" s="186"/>
      <c r="AU24" s="186"/>
      <c r="AV24" s="186"/>
      <c r="AW24" s="186"/>
      <c r="AX24" s="186"/>
      <c r="AY24" s="187"/>
      <c r="AZ24" s="185">
        <v>6</v>
      </c>
      <c r="BA24" s="186"/>
      <c r="BB24" s="186"/>
      <c r="BC24" s="186"/>
      <c r="BD24" s="186"/>
      <c r="BE24" s="186"/>
      <c r="BF24" s="186"/>
      <c r="BG24" s="187"/>
      <c r="BH24" s="185">
        <v>7</v>
      </c>
      <c r="BI24" s="186"/>
      <c r="BJ24" s="186"/>
      <c r="BK24" s="186"/>
      <c r="BL24" s="186"/>
      <c r="BM24" s="186"/>
      <c r="BN24" s="186"/>
      <c r="BO24" s="187"/>
      <c r="BP24" s="185">
        <v>8</v>
      </c>
      <c r="BQ24" s="186"/>
      <c r="BR24" s="186"/>
      <c r="BS24" s="186"/>
      <c r="BT24" s="186"/>
      <c r="BU24" s="186"/>
      <c r="BV24" s="186"/>
      <c r="BW24" s="187"/>
      <c r="BX24" s="185">
        <v>9</v>
      </c>
      <c r="BY24" s="186"/>
      <c r="BZ24" s="186"/>
      <c r="CA24" s="186"/>
      <c r="CB24" s="186"/>
      <c r="CC24" s="186"/>
      <c r="CD24" s="186"/>
      <c r="CE24" s="187"/>
      <c r="CF24" s="185">
        <v>10</v>
      </c>
      <c r="CG24" s="186"/>
      <c r="CH24" s="186"/>
      <c r="CI24" s="186"/>
      <c r="CJ24" s="186"/>
      <c r="CK24" s="186"/>
      <c r="CL24" s="186"/>
      <c r="CM24" s="187"/>
    </row>
    <row r="25" spans="1:91" s="5" customFormat="1" ht="12.75">
      <c r="A25" s="108" t="s">
        <v>116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74" t="s">
        <v>117</v>
      </c>
      <c r="S25" s="175"/>
      <c r="T25" s="175"/>
      <c r="U25" s="176"/>
      <c r="V25" s="177" t="s">
        <v>118</v>
      </c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6"/>
      <c r="AI25" s="171">
        <f>AR25+AZ25+BX25</f>
        <v>4794900</v>
      </c>
      <c r="AJ25" s="172"/>
      <c r="AK25" s="172"/>
      <c r="AL25" s="172"/>
      <c r="AM25" s="172"/>
      <c r="AN25" s="172"/>
      <c r="AO25" s="172"/>
      <c r="AP25" s="172"/>
      <c r="AQ25" s="173"/>
      <c r="AR25" s="171">
        <f>AR47</f>
        <v>4656900</v>
      </c>
      <c r="AS25" s="172"/>
      <c r="AT25" s="172"/>
      <c r="AU25" s="172"/>
      <c r="AV25" s="172"/>
      <c r="AW25" s="172"/>
      <c r="AX25" s="172"/>
      <c r="AY25" s="173"/>
      <c r="AZ25" s="171">
        <f>AZ47</f>
        <v>138000</v>
      </c>
      <c r="BA25" s="172"/>
      <c r="BB25" s="172"/>
      <c r="BC25" s="172"/>
      <c r="BD25" s="172"/>
      <c r="BE25" s="172"/>
      <c r="BF25" s="172"/>
      <c r="BG25" s="173"/>
      <c r="BH25" s="171"/>
      <c r="BI25" s="172"/>
      <c r="BJ25" s="172"/>
      <c r="BK25" s="172"/>
      <c r="BL25" s="172"/>
      <c r="BM25" s="172"/>
      <c r="BN25" s="172"/>
      <c r="BO25" s="173"/>
      <c r="BP25" s="171"/>
      <c r="BQ25" s="172"/>
      <c r="BR25" s="172"/>
      <c r="BS25" s="172"/>
      <c r="BT25" s="172"/>
      <c r="BU25" s="172"/>
      <c r="BV25" s="172"/>
      <c r="BW25" s="173"/>
      <c r="BX25" s="171">
        <f>BX47</f>
        <v>0</v>
      </c>
      <c r="BY25" s="172"/>
      <c r="BZ25" s="172"/>
      <c r="CA25" s="172"/>
      <c r="CB25" s="172"/>
      <c r="CC25" s="172"/>
      <c r="CD25" s="172"/>
      <c r="CE25" s="173"/>
      <c r="CF25" s="171"/>
      <c r="CG25" s="172"/>
      <c r="CH25" s="172"/>
      <c r="CI25" s="172"/>
      <c r="CJ25" s="172"/>
      <c r="CK25" s="172"/>
      <c r="CL25" s="172"/>
      <c r="CM25" s="173"/>
    </row>
    <row r="26" spans="1:91" s="5" customFormat="1" ht="12.75">
      <c r="A26" s="114" t="s">
        <v>119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43"/>
      <c r="S26" s="50"/>
      <c r="T26" s="50"/>
      <c r="U26" s="51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137"/>
      <c r="AJ26" s="61"/>
      <c r="AK26" s="61"/>
      <c r="AL26" s="61"/>
      <c r="AM26" s="61"/>
      <c r="AN26" s="61"/>
      <c r="AO26" s="61"/>
      <c r="AP26" s="61"/>
      <c r="AQ26" s="141"/>
      <c r="AR26" s="137"/>
      <c r="AS26" s="61"/>
      <c r="AT26" s="61"/>
      <c r="AU26" s="61"/>
      <c r="AV26" s="61"/>
      <c r="AW26" s="61"/>
      <c r="AX26" s="61"/>
      <c r="AY26" s="141"/>
      <c r="AZ26" s="137"/>
      <c r="BA26" s="61"/>
      <c r="BB26" s="61"/>
      <c r="BC26" s="61"/>
      <c r="BD26" s="61"/>
      <c r="BE26" s="61"/>
      <c r="BF26" s="61"/>
      <c r="BG26" s="141"/>
      <c r="BH26" s="137"/>
      <c r="BI26" s="61"/>
      <c r="BJ26" s="61"/>
      <c r="BK26" s="61"/>
      <c r="BL26" s="61"/>
      <c r="BM26" s="61"/>
      <c r="BN26" s="61"/>
      <c r="BO26" s="141"/>
      <c r="BP26" s="137"/>
      <c r="BQ26" s="61"/>
      <c r="BR26" s="61"/>
      <c r="BS26" s="61"/>
      <c r="BT26" s="61"/>
      <c r="BU26" s="61"/>
      <c r="BV26" s="61"/>
      <c r="BW26" s="141"/>
      <c r="BX26" s="137"/>
      <c r="BY26" s="61"/>
      <c r="BZ26" s="61"/>
      <c r="CA26" s="61"/>
      <c r="CB26" s="61"/>
      <c r="CC26" s="61"/>
      <c r="CD26" s="61"/>
      <c r="CE26" s="141"/>
      <c r="CF26" s="137"/>
      <c r="CG26" s="61"/>
      <c r="CH26" s="61"/>
      <c r="CI26" s="61"/>
      <c r="CJ26" s="61"/>
      <c r="CK26" s="61"/>
      <c r="CL26" s="61"/>
      <c r="CM26" s="141"/>
    </row>
    <row r="27" spans="1:91" s="5" customFormat="1" ht="12.75">
      <c r="A27" s="90" t="s">
        <v>120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42" t="s">
        <v>121</v>
      </c>
      <c r="S27" s="44"/>
      <c r="T27" s="44"/>
      <c r="U27" s="45"/>
      <c r="V27" s="43" t="s">
        <v>122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131"/>
      <c r="AJ27" s="132"/>
      <c r="AK27" s="132"/>
      <c r="AL27" s="132"/>
      <c r="AM27" s="132"/>
      <c r="AN27" s="132"/>
      <c r="AO27" s="132"/>
      <c r="AP27" s="132"/>
      <c r="AQ27" s="139"/>
      <c r="AR27" s="159" t="s">
        <v>118</v>
      </c>
      <c r="AS27" s="160"/>
      <c r="AT27" s="160"/>
      <c r="AU27" s="160"/>
      <c r="AV27" s="160"/>
      <c r="AW27" s="160"/>
      <c r="AX27" s="160"/>
      <c r="AY27" s="161"/>
      <c r="AZ27" s="159" t="s">
        <v>118</v>
      </c>
      <c r="BA27" s="160"/>
      <c r="BB27" s="160"/>
      <c r="BC27" s="160"/>
      <c r="BD27" s="160"/>
      <c r="BE27" s="160"/>
      <c r="BF27" s="160"/>
      <c r="BG27" s="161"/>
      <c r="BH27" s="159" t="s">
        <v>118</v>
      </c>
      <c r="BI27" s="160"/>
      <c r="BJ27" s="160"/>
      <c r="BK27" s="160"/>
      <c r="BL27" s="160"/>
      <c r="BM27" s="160"/>
      <c r="BN27" s="160"/>
      <c r="BO27" s="161"/>
      <c r="BP27" s="159" t="s">
        <v>118</v>
      </c>
      <c r="BQ27" s="160"/>
      <c r="BR27" s="160"/>
      <c r="BS27" s="160"/>
      <c r="BT27" s="160"/>
      <c r="BU27" s="160"/>
      <c r="BV27" s="160"/>
      <c r="BW27" s="161"/>
      <c r="BX27" s="131"/>
      <c r="BY27" s="132"/>
      <c r="BZ27" s="132"/>
      <c r="CA27" s="132"/>
      <c r="CB27" s="132"/>
      <c r="CC27" s="132"/>
      <c r="CD27" s="132"/>
      <c r="CE27" s="139"/>
      <c r="CF27" s="159" t="s">
        <v>118</v>
      </c>
      <c r="CG27" s="160"/>
      <c r="CH27" s="160"/>
      <c r="CI27" s="160"/>
      <c r="CJ27" s="160"/>
      <c r="CK27" s="160"/>
      <c r="CL27" s="160"/>
      <c r="CM27" s="164"/>
    </row>
    <row r="28" spans="1:91" s="5" customFormat="1" ht="12.75">
      <c r="A28" s="114" t="s">
        <v>123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43"/>
      <c r="S28" s="50"/>
      <c r="T28" s="50"/>
      <c r="U28" s="51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137"/>
      <c r="AJ28" s="61"/>
      <c r="AK28" s="61"/>
      <c r="AL28" s="61"/>
      <c r="AM28" s="61"/>
      <c r="AN28" s="61"/>
      <c r="AO28" s="61"/>
      <c r="AP28" s="61"/>
      <c r="AQ28" s="141"/>
      <c r="AR28" s="162"/>
      <c r="AS28" s="29"/>
      <c r="AT28" s="29"/>
      <c r="AU28" s="29"/>
      <c r="AV28" s="29"/>
      <c r="AW28" s="29"/>
      <c r="AX28" s="29"/>
      <c r="AY28" s="163"/>
      <c r="AZ28" s="162"/>
      <c r="BA28" s="29"/>
      <c r="BB28" s="29"/>
      <c r="BC28" s="29"/>
      <c r="BD28" s="29"/>
      <c r="BE28" s="29"/>
      <c r="BF28" s="29"/>
      <c r="BG28" s="163"/>
      <c r="BH28" s="162"/>
      <c r="BI28" s="29"/>
      <c r="BJ28" s="29"/>
      <c r="BK28" s="29"/>
      <c r="BL28" s="29"/>
      <c r="BM28" s="29"/>
      <c r="BN28" s="29"/>
      <c r="BO28" s="163"/>
      <c r="BP28" s="162"/>
      <c r="BQ28" s="29"/>
      <c r="BR28" s="29"/>
      <c r="BS28" s="29"/>
      <c r="BT28" s="29"/>
      <c r="BU28" s="29"/>
      <c r="BV28" s="29"/>
      <c r="BW28" s="163"/>
      <c r="BX28" s="137"/>
      <c r="BY28" s="61"/>
      <c r="BZ28" s="61"/>
      <c r="CA28" s="61"/>
      <c r="CB28" s="61"/>
      <c r="CC28" s="61"/>
      <c r="CD28" s="61"/>
      <c r="CE28" s="141"/>
      <c r="CF28" s="162"/>
      <c r="CG28" s="29"/>
      <c r="CH28" s="29"/>
      <c r="CI28" s="29"/>
      <c r="CJ28" s="29"/>
      <c r="CK28" s="29"/>
      <c r="CL28" s="29"/>
      <c r="CM28" s="165"/>
    </row>
    <row r="29" spans="1:91" s="5" customFormat="1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78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144"/>
      <c r="AJ29" s="145"/>
      <c r="AK29" s="145"/>
      <c r="AL29" s="145"/>
      <c r="AM29" s="145"/>
      <c r="AN29" s="145"/>
      <c r="AO29" s="145"/>
      <c r="AP29" s="145"/>
      <c r="AQ29" s="146"/>
      <c r="AR29" s="144"/>
      <c r="AS29" s="145"/>
      <c r="AT29" s="145"/>
      <c r="AU29" s="145"/>
      <c r="AV29" s="145"/>
      <c r="AW29" s="145"/>
      <c r="AX29" s="145"/>
      <c r="AY29" s="146"/>
      <c r="AZ29" s="144"/>
      <c r="BA29" s="145"/>
      <c r="BB29" s="145"/>
      <c r="BC29" s="145"/>
      <c r="BD29" s="145"/>
      <c r="BE29" s="145"/>
      <c r="BF29" s="145"/>
      <c r="BG29" s="146"/>
      <c r="BH29" s="144"/>
      <c r="BI29" s="145"/>
      <c r="BJ29" s="145"/>
      <c r="BK29" s="145"/>
      <c r="BL29" s="145"/>
      <c r="BM29" s="145"/>
      <c r="BN29" s="145"/>
      <c r="BO29" s="146"/>
      <c r="BP29" s="144"/>
      <c r="BQ29" s="145"/>
      <c r="BR29" s="145"/>
      <c r="BS29" s="145"/>
      <c r="BT29" s="145"/>
      <c r="BU29" s="145"/>
      <c r="BV29" s="145"/>
      <c r="BW29" s="146"/>
      <c r="BX29" s="144"/>
      <c r="BY29" s="145"/>
      <c r="BZ29" s="145"/>
      <c r="CA29" s="145"/>
      <c r="CB29" s="145"/>
      <c r="CC29" s="145"/>
      <c r="CD29" s="145"/>
      <c r="CE29" s="146"/>
      <c r="CF29" s="144"/>
      <c r="CG29" s="145"/>
      <c r="CH29" s="145"/>
      <c r="CI29" s="145"/>
      <c r="CJ29" s="145"/>
      <c r="CK29" s="145"/>
      <c r="CL29" s="145"/>
      <c r="CM29" s="158"/>
    </row>
    <row r="30" spans="1:91" s="5" customFormat="1" ht="12.75">
      <c r="A30" s="108" t="s">
        <v>124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42" t="s">
        <v>125</v>
      </c>
      <c r="S30" s="44"/>
      <c r="T30" s="44"/>
      <c r="U30" s="45"/>
      <c r="V30" s="43" t="s">
        <v>122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131"/>
      <c r="AJ30" s="132"/>
      <c r="AK30" s="132"/>
      <c r="AL30" s="132"/>
      <c r="AM30" s="132"/>
      <c r="AN30" s="132"/>
      <c r="AO30" s="132"/>
      <c r="AP30" s="132"/>
      <c r="AQ30" s="139"/>
      <c r="AR30" s="131"/>
      <c r="AS30" s="132"/>
      <c r="AT30" s="132"/>
      <c r="AU30" s="132"/>
      <c r="AV30" s="132"/>
      <c r="AW30" s="132"/>
      <c r="AX30" s="132"/>
      <c r="AY30" s="139"/>
      <c r="AZ30" s="159" t="s">
        <v>118</v>
      </c>
      <c r="BA30" s="160"/>
      <c r="BB30" s="160"/>
      <c r="BC30" s="160"/>
      <c r="BD30" s="160"/>
      <c r="BE30" s="160"/>
      <c r="BF30" s="160"/>
      <c r="BG30" s="161"/>
      <c r="BH30" s="159" t="s">
        <v>118</v>
      </c>
      <c r="BI30" s="160"/>
      <c r="BJ30" s="160"/>
      <c r="BK30" s="160"/>
      <c r="BL30" s="160"/>
      <c r="BM30" s="160"/>
      <c r="BN30" s="160"/>
      <c r="BO30" s="161"/>
      <c r="BP30" s="131"/>
      <c r="BQ30" s="132"/>
      <c r="BR30" s="132"/>
      <c r="BS30" s="132"/>
      <c r="BT30" s="132"/>
      <c r="BU30" s="132"/>
      <c r="BV30" s="132"/>
      <c r="BW30" s="139"/>
      <c r="BX30" s="131"/>
      <c r="BY30" s="132"/>
      <c r="BZ30" s="132"/>
      <c r="CA30" s="132"/>
      <c r="CB30" s="132"/>
      <c r="CC30" s="132"/>
      <c r="CD30" s="132"/>
      <c r="CE30" s="139"/>
      <c r="CF30" s="131"/>
      <c r="CG30" s="132"/>
      <c r="CH30" s="132"/>
      <c r="CI30" s="132"/>
      <c r="CJ30" s="132"/>
      <c r="CK30" s="132"/>
      <c r="CL30" s="132"/>
      <c r="CM30" s="133"/>
    </row>
    <row r="31" spans="1:91" s="5" customFormat="1" ht="12.75">
      <c r="A31" s="114" t="s">
        <v>126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43"/>
      <c r="S31" s="50"/>
      <c r="T31" s="50"/>
      <c r="U31" s="51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137"/>
      <c r="AJ31" s="61"/>
      <c r="AK31" s="61"/>
      <c r="AL31" s="61"/>
      <c r="AM31" s="61"/>
      <c r="AN31" s="61"/>
      <c r="AO31" s="61"/>
      <c r="AP31" s="61"/>
      <c r="AQ31" s="141"/>
      <c r="AR31" s="137"/>
      <c r="AS31" s="61"/>
      <c r="AT31" s="61"/>
      <c r="AU31" s="61"/>
      <c r="AV31" s="61"/>
      <c r="AW31" s="61"/>
      <c r="AX31" s="61"/>
      <c r="AY31" s="141"/>
      <c r="AZ31" s="162"/>
      <c r="BA31" s="29"/>
      <c r="BB31" s="29"/>
      <c r="BC31" s="29"/>
      <c r="BD31" s="29"/>
      <c r="BE31" s="29"/>
      <c r="BF31" s="29"/>
      <c r="BG31" s="163"/>
      <c r="BH31" s="162"/>
      <c r="BI31" s="29"/>
      <c r="BJ31" s="29"/>
      <c r="BK31" s="29"/>
      <c r="BL31" s="29"/>
      <c r="BM31" s="29"/>
      <c r="BN31" s="29"/>
      <c r="BO31" s="163"/>
      <c r="BP31" s="137"/>
      <c r="BQ31" s="61"/>
      <c r="BR31" s="61"/>
      <c r="BS31" s="61"/>
      <c r="BT31" s="61"/>
      <c r="BU31" s="61"/>
      <c r="BV31" s="61"/>
      <c r="BW31" s="141"/>
      <c r="BX31" s="137"/>
      <c r="BY31" s="61"/>
      <c r="BZ31" s="61"/>
      <c r="CA31" s="61"/>
      <c r="CB31" s="61"/>
      <c r="CC31" s="61"/>
      <c r="CD31" s="61"/>
      <c r="CE31" s="141"/>
      <c r="CF31" s="137"/>
      <c r="CG31" s="61"/>
      <c r="CH31" s="61"/>
      <c r="CI31" s="61"/>
      <c r="CJ31" s="61"/>
      <c r="CK31" s="61"/>
      <c r="CL31" s="61"/>
      <c r="CM31" s="138"/>
    </row>
    <row r="32" spans="1:91" s="5" customFormat="1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78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44"/>
      <c r="AJ32" s="145"/>
      <c r="AK32" s="145"/>
      <c r="AL32" s="145"/>
      <c r="AM32" s="145"/>
      <c r="AN32" s="145"/>
      <c r="AO32" s="145"/>
      <c r="AP32" s="145"/>
      <c r="AQ32" s="146"/>
      <c r="AR32" s="144"/>
      <c r="AS32" s="145"/>
      <c r="AT32" s="145"/>
      <c r="AU32" s="145"/>
      <c r="AV32" s="145"/>
      <c r="AW32" s="145"/>
      <c r="AX32" s="145"/>
      <c r="AY32" s="146"/>
      <c r="AZ32" s="144"/>
      <c r="BA32" s="145"/>
      <c r="BB32" s="145"/>
      <c r="BC32" s="145"/>
      <c r="BD32" s="145"/>
      <c r="BE32" s="145"/>
      <c r="BF32" s="145"/>
      <c r="BG32" s="146"/>
      <c r="BH32" s="144"/>
      <c r="BI32" s="145"/>
      <c r="BJ32" s="145"/>
      <c r="BK32" s="145"/>
      <c r="BL32" s="145"/>
      <c r="BM32" s="145"/>
      <c r="BN32" s="145"/>
      <c r="BO32" s="146"/>
      <c r="BP32" s="144"/>
      <c r="BQ32" s="145"/>
      <c r="BR32" s="145"/>
      <c r="BS32" s="145"/>
      <c r="BT32" s="145"/>
      <c r="BU32" s="145"/>
      <c r="BV32" s="145"/>
      <c r="BW32" s="146"/>
      <c r="BX32" s="144"/>
      <c r="BY32" s="145"/>
      <c r="BZ32" s="145"/>
      <c r="CA32" s="145"/>
      <c r="CB32" s="145"/>
      <c r="CC32" s="145"/>
      <c r="CD32" s="145"/>
      <c r="CE32" s="146"/>
      <c r="CF32" s="144"/>
      <c r="CG32" s="145"/>
      <c r="CH32" s="145"/>
      <c r="CI32" s="145"/>
      <c r="CJ32" s="145"/>
      <c r="CK32" s="145"/>
      <c r="CL32" s="145"/>
      <c r="CM32" s="158"/>
    </row>
    <row r="33" spans="1:91" s="5" customFormat="1" ht="12.75">
      <c r="A33" s="108" t="s">
        <v>127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42" t="s">
        <v>122</v>
      </c>
      <c r="S33" s="44"/>
      <c r="T33" s="44"/>
      <c r="U33" s="45"/>
      <c r="V33" s="43" t="s">
        <v>122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131"/>
      <c r="AJ33" s="132"/>
      <c r="AK33" s="132"/>
      <c r="AL33" s="132"/>
      <c r="AM33" s="132"/>
      <c r="AN33" s="132"/>
      <c r="AO33" s="132"/>
      <c r="AP33" s="132"/>
      <c r="AQ33" s="139"/>
      <c r="AR33" s="159" t="s">
        <v>118</v>
      </c>
      <c r="AS33" s="160"/>
      <c r="AT33" s="160"/>
      <c r="AU33" s="160"/>
      <c r="AV33" s="160"/>
      <c r="AW33" s="160"/>
      <c r="AX33" s="160"/>
      <c r="AY33" s="161"/>
      <c r="AZ33" s="159" t="s">
        <v>118</v>
      </c>
      <c r="BA33" s="160"/>
      <c r="BB33" s="160"/>
      <c r="BC33" s="160"/>
      <c r="BD33" s="160"/>
      <c r="BE33" s="160"/>
      <c r="BF33" s="160"/>
      <c r="BG33" s="161"/>
      <c r="BH33" s="159" t="s">
        <v>118</v>
      </c>
      <c r="BI33" s="160"/>
      <c r="BJ33" s="160"/>
      <c r="BK33" s="160"/>
      <c r="BL33" s="160"/>
      <c r="BM33" s="160"/>
      <c r="BN33" s="160"/>
      <c r="BO33" s="161"/>
      <c r="BP33" s="159" t="s">
        <v>118</v>
      </c>
      <c r="BQ33" s="160"/>
      <c r="BR33" s="160"/>
      <c r="BS33" s="160"/>
      <c r="BT33" s="160"/>
      <c r="BU33" s="160"/>
      <c r="BV33" s="160"/>
      <c r="BW33" s="161"/>
      <c r="BX33" s="131"/>
      <c r="BY33" s="132"/>
      <c r="BZ33" s="132"/>
      <c r="CA33" s="132"/>
      <c r="CB33" s="132"/>
      <c r="CC33" s="132"/>
      <c r="CD33" s="132"/>
      <c r="CE33" s="139"/>
      <c r="CF33" s="159" t="s">
        <v>118</v>
      </c>
      <c r="CG33" s="160"/>
      <c r="CH33" s="160"/>
      <c r="CI33" s="160"/>
      <c r="CJ33" s="160"/>
      <c r="CK33" s="160"/>
      <c r="CL33" s="160"/>
      <c r="CM33" s="164"/>
    </row>
    <row r="34" spans="1:91" s="5" customFormat="1" ht="12.75">
      <c r="A34" s="111" t="s">
        <v>128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70"/>
      <c r="S34" s="47"/>
      <c r="T34" s="47"/>
      <c r="U34" s="48"/>
      <c r="V34" s="46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134"/>
      <c r="AJ34" s="135"/>
      <c r="AK34" s="135"/>
      <c r="AL34" s="135"/>
      <c r="AM34" s="135"/>
      <c r="AN34" s="135"/>
      <c r="AO34" s="135"/>
      <c r="AP34" s="135"/>
      <c r="AQ34" s="140"/>
      <c r="AR34" s="166"/>
      <c r="AS34" s="167"/>
      <c r="AT34" s="167"/>
      <c r="AU34" s="167"/>
      <c r="AV34" s="167"/>
      <c r="AW34" s="167"/>
      <c r="AX34" s="167"/>
      <c r="AY34" s="169"/>
      <c r="AZ34" s="166"/>
      <c r="BA34" s="167"/>
      <c r="BB34" s="167"/>
      <c r="BC34" s="167"/>
      <c r="BD34" s="167"/>
      <c r="BE34" s="167"/>
      <c r="BF34" s="167"/>
      <c r="BG34" s="169"/>
      <c r="BH34" s="166"/>
      <c r="BI34" s="167"/>
      <c r="BJ34" s="167"/>
      <c r="BK34" s="167"/>
      <c r="BL34" s="167"/>
      <c r="BM34" s="167"/>
      <c r="BN34" s="167"/>
      <c r="BO34" s="169"/>
      <c r="BP34" s="166"/>
      <c r="BQ34" s="167"/>
      <c r="BR34" s="167"/>
      <c r="BS34" s="167"/>
      <c r="BT34" s="167"/>
      <c r="BU34" s="167"/>
      <c r="BV34" s="167"/>
      <c r="BW34" s="169"/>
      <c r="BX34" s="134"/>
      <c r="BY34" s="135"/>
      <c r="BZ34" s="135"/>
      <c r="CA34" s="135"/>
      <c r="CB34" s="135"/>
      <c r="CC34" s="135"/>
      <c r="CD34" s="135"/>
      <c r="CE34" s="140"/>
      <c r="CF34" s="166"/>
      <c r="CG34" s="167"/>
      <c r="CH34" s="167"/>
      <c r="CI34" s="167"/>
      <c r="CJ34" s="167"/>
      <c r="CK34" s="167"/>
      <c r="CL34" s="167"/>
      <c r="CM34" s="168"/>
    </row>
    <row r="35" spans="1:91" s="5" customFormat="1" ht="12.75">
      <c r="A35" s="114" t="s">
        <v>129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43"/>
      <c r="S35" s="50"/>
      <c r="T35" s="50"/>
      <c r="U35" s="51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  <c r="AI35" s="137"/>
      <c r="AJ35" s="61"/>
      <c r="AK35" s="61"/>
      <c r="AL35" s="61"/>
      <c r="AM35" s="61"/>
      <c r="AN35" s="61"/>
      <c r="AO35" s="61"/>
      <c r="AP35" s="61"/>
      <c r="AQ35" s="141"/>
      <c r="AR35" s="162"/>
      <c r="AS35" s="29"/>
      <c r="AT35" s="29"/>
      <c r="AU35" s="29"/>
      <c r="AV35" s="29"/>
      <c r="AW35" s="29"/>
      <c r="AX35" s="29"/>
      <c r="AY35" s="163"/>
      <c r="AZ35" s="162"/>
      <c r="BA35" s="29"/>
      <c r="BB35" s="29"/>
      <c r="BC35" s="29"/>
      <c r="BD35" s="29"/>
      <c r="BE35" s="29"/>
      <c r="BF35" s="29"/>
      <c r="BG35" s="163"/>
      <c r="BH35" s="162"/>
      <c r="BI35" s="29"/>
      <c r="BJ35" s="29"/>
      <c r="BK35" s="29"/>
      <c r="BL35" s="29"/>
      <c r="BM35" s="29"/>
      <c r="BN35" s="29"/>
      <c r="BO35" s="163"/>
      <c r="BP35" s="162"/>
      <c r="BQ35" s="29"/>
      <c r="BR35" s="29"/>
      <c r="BS35" s="29"/>
      <c r="BT35" s="29"/>
      <c r="BU35" s="29"/>
      <c r="BV35" s="29"/>
      <c r="BW35" s="163"/>
      <c r="BX35" s="137"/>
      <c r="BY35" s="61"/>
      <c r="BZ35" s="61"/>
      <c r="CA35" s="61"/>
      <c r="CB35" s="61"/>
      <c r="CC35" s="61"/>
      <c r="CD35" s="61"/>
      <c r="CE35" s="141"/>
      <c r="CF35" s="162"/>
      <c r="CG35" s="29"/>
      <c r="CH35" s="29"/>
      <c r="CI35" s="29"/>
      <c r="CJ35" s="29"/>
      <c r="CK35" s="29"/>
      <c r="CL35" s="29"/>
      <c r="CM35" s="165"/>
    </row>
    <row r="36" spans="1:91" s="5" customFormat="1" ht="12.75">
      <c r="A36" s="108" t="s">
        <v>130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42" t="s">
        <v>131</v>
      </c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131"/>
      <c r="AJ36" s="132"/>
      <c r="AK36" s="132"/>
      <c r="AL36" s="132"/>
      <c r="AM36" s="132"/>
      <c r="AN36" s="132"/>
      <c r="AO36" s="132"/>
      <c r="AP36" s="132"/>
      <c r="AQ36" s="139"/>
      <c r="AR36" s="159" t="s">
        <v>118</v>
      </c>
      <c r="AS36" s="160"/>
      <c r="AT36" s="160"/>
      <c r="AU36" s="160"/>
      <c r="AV36" s="160"/>
      <c r="AW36" s="160"/>
      <c r="AX36" s="160"/>
      <c r="AY36" s="161"/>
      <c r="AZ36" s="159" t="s">
        <v>118</v>
      </c>
      <c r="BA36" s="160"/>
      <c r="BB36" s="160"/>
      <c r="BC36" s="160"/>
      <c r="BD36" s="160"/>
      <c r="BE36" s="160"/>
      <c r="BF36" s="160"/>
      <c r="BG36" s="161"/>
      <c r="BH36" s="159" t="s">
        <v>118</v>
      </c>
      <c r="BI36" s="160"/>
      <c r="BJ36" s="160"/>
      <c r="BK36" s="160"/>
      <c r="BL36" s="160"/>
      <c r="BM36" s="160"/>
      <c r="BN36" s="160"/>
      <c r="BO36" s="161"/>
      <c r="BP36" s="159" t="s">
        <v>118</v>
      </c>
      <c r="BQ36" s="160"/>
      <c r="BR36" s="160"/>
      <c r="BS36" s="160"/>
      <c r="BT36" s="160"/>
      <c r="BU36" s="160"/>
      <c r="BV36" s="160"/>
      <c r="BW36" s="161"/>
      <c r="BX36" s="131"/>
      <c r="BY36" s="132"/>
      <c r="BZ36" s="132"/>
      <c r="CA36" s="132"/>
      <c r="CB36" s="132"/>
      <c r="CC36" s="132"/>
      <c r="CD36" s="132"/>
      <c r="CE36" s="139"/>
      <c r="CF36" s="159" t="s">
        <v>118</v>
      </c>
      <c r="CG36" s="160"/>
      <c r="CH36" s="160"/>
      <c r="CI36" s="160"/>
      <c r="CJ36" s="160"/>
      <c r="CK36" s="160"/>
      <c r="CL36" s="160"/>
      <c r="CM36" s="164"/>
    </row>
    <row r="37" spans="1:91" s="5" customFormat="1" ht="12.75">
      <c r="A37" s="111" t="s">
        <v>132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70"/>
      <c r="S37" s="47"/>
      <c r="T37" s="47"/>
      <c r="U37" s="48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I37" s="134"/>
      <c r="AJ37" s="135"/>
      <c r="AK37" s="135"/>
      <c r="AL37" s="135"/>
      <c r="AM37" s="135"/>
      <c r="AN37" s="135"/>
      <c r="AO37" s="135"/>
      <c r="AP37" s="135"/>
      <c r="AQ37" s="140"/>
      <c r="AR37" s="166"/>
      <c r="AS37" s="167"/>
      <c r="AT37" s="167"/>
      <c r="AU37" s="167"/>
      <c r="AV37" s="167"/>
      <c r="AW37" s="167"/>
      <c r="AX37" s="167"/>
      <c r="AY37" s="169"/>
      <c r="AZ37" s="166"/>
      <c r="BA37" s="167"/>
      <c r="BB37" s="167"/>
      <c r="BC37" s="167"/>
      <c r="BD37" s="167"/>
      <c r="BE37" s="167"/>
      <c r="BF37" s="167"/>
      <c r="BG37" s="169"/>
      <c r="BH37" s="166"/>
      <c r="BI37" s="167"/>
      <c r="BJ37" s="167"/>
      <c r="BK37" s="167"/>
      <c r="BL37" s="167"/>
      <c r="BM37" s="167"/>
      <c r="BN37" s="167"/>
      <c r="BO37" s="169"/>
      <c r="BP37" s="166"/>
      <c r="BQ37" s="167"/>
      <c r="BR37" s="167"/>
      <c r="BS37" s="167"/>
      <c r="BT37" s="167"/>
      <c r="BU37" s="167"/>
      <c r="BV37" s="167"/>
      <c r="BW37" s="169"/>
      <c r="BX37" s="134"/>
      <c r="BY37" s="135"/>
      <c r="BZ37" s="135"/>
      <c r="CA37" s="135"/>
      <c r="CB37" s="135"/>
      <c r="CC37" s="135"/>
      <c r="CD37" s="135"/>
      <c r="CE37" s="140"/>
      <c r="CF37" s="166"/>
      <c r="CG37" s="167"/>
      <c r="CH37" s="167"/>
      <c r="CI37" s="167"/>
      <c r="CJ37" s="167"/>
      <c r="CK37" s="167"/>
      <c r="CL37" s="167"/>
      <c r="CM37" s="168"/>
    </row>
    <row r="38" spans="1:91" s="5" customFormat="1" ht="12.75">
      <c r="A38" s="111" t="s">
        <v>133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70"/>
      <c r="S38" s="47"/>
      <c r="T38" s="47"/>
      <c r="U38" s="48"/>
      <c r="V38" s="46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134"/>
      <c r="AJ38" s="135"/>
      <c r="AK38" s="135"/>
      <c r="AL38" s="135"/>
      <c r="AM38" s="135"/>
      <c r="AN38" s="135"/>
      <c r="AO38" s="135"/>
      <c r="AP38" s="135"/>
      <c r="AQ38" s="140"/>
      <c r="AR38" s="166"/>
      <c r="AS38" s="167"/>
      <c r="AT38" s="167"/>
      <c r="AU38" s="167"/>
      <c r="AV38" s="167"/>
      <c r="AW38" s="167"/>
      <c r="AX38" s="167"/>
      <c r="AY38" s="169"/>
      <c r="AZ38" s="166"/>
      <c r="BA38" s="167"/>
      <c r="BB38" s="167"/>
      <c r="BC38" s="167"/>
      <c r="BD38" s="167"/>
      <c r="BE38" s="167"/>
      <c r="BF38" s="167"/>
      <c r="BG38" s="169"/>
      <c r="BH38" s="166"/>
      <c r="BI38" s="167"/>
      <c r="BJ38" s="167"/>
      <c r="BK38" s="167"/>
      <c r="BL38" s="167"/>
      <c r="BM38" s="167"/>
      <c r="BN38" s="167"/>
      <c r="BO38" s="169"/>
      <c r="BP38" s="166"/>
      <c r="BQ38" s="167"/>
      <c r="BR38" s="167"/>
      <c r="BS38" s="167"/>
      <c r="BT38" s="167"/>
      <c r="BU38" s="167"/>
      <c r="BV38" s="167"/>
      <c r="BW38" s="169"/>
      <c r="BX38" s="134"/>
      <c r="BY38" s="135"/>
      <c r="BZ38" s="135"/>
      <c r="CA38" s="135"/>
      <c r="CB38" s="135"/>
      <c r="CC38" s="135"/>
      <c r="CD38" s="135"/>
      <c r="CE38" s="140"/>
      <c r="CF38" s="166"/>
      <c r="CG38" s="167"/>
      <c r="CH38" s="167"/>
      <c r="CI38" s="167"/>
      <c r="CJ38" s="167"/>
      <c r="CK38" s="167"/>
      <c r="CL38" s="167"/>
      <c r="CM38" s="168"/>
    </row>
    <row r="39" spans="1:91" s="5" customFormat="1" ht="12.75">
      <c r="A39" s="111" t="s">
        <v>134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70"/>
      <c r="S39" s="47"/>
      <c r="T39" s="47"/>
      <c r="U39" s="48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134"/>
      <c r="AJ39" s="135"/>
      <c r="AK39" s="135"/>
      <c r="AL39" s="135"/>
      <c r="AM39" s="135"/>
      <c r="AN39" s="135"/>
      <c r="AO39" s="135"/>
      <c r="AP39" s="135"/>
      <c r="AQ39" s="140"/>
      <c r="AR39" s="166"/>
      <c r="AS39" s="167"/>
      <c r="AT39" s="167"/>
      <c r="AU39" s="167"/>
      <c r="AV39" s="167"/>
      <c r="AW39" s="167"/>
      <c r="AX39" s="167"/>
      <c r="AY39" s="169"/>
      <c r="AZ39" s="166"/>
      <c r="BA39" s="167"/>
      <c r="BB39" s="167"/>
      <c r="BC39" s="167"/>
      <c r="BD39" s="167"/>
      <c r="BE39" s="167"/>
      <c r="BF39" s="167"/>
      <c r="BG39" s="169"/>
      <c r="BH39" s="166"/>
      <c r="BI39" s="167"/>
      <c r="BJ39" s="167"/>
      <c r="BK39" s="167"/>
      <c r="BL39" s="167"/>
      <c r="BM39" s="167"/>
      <c r="BN39" s="167"/>
      <c r="BO39" s="169"/>
      <c r="BP39" s="166"/>
      <c r="BQ39" s="167"/>
      <c r="BR39" s="167"/>
      <c r="BS39" s="167"/>
      <c r="BT39" s="167"/>
      <c r="BU39" s="167"/>
      <c r="BV39" s="167"/>
      <c r="BW39" s="169"/>
      <c r="BX39" s="134"/>
      <c r="BY39" s="135"/>
      <c r="BZ39" s="135"/>
      <c r="CA39" s="135"/>
      <c r="CB39" s="135"/>
      <c r="CC39" s="135"/>
      <c r="CD39" s="135"/>
      <c r="CE39" s="140"/>
      <c r="CF39" s="166"/>
      <c r="CG39" s="167"/>
      <c r="CH39" s="167"/>
      <c r="CI39" s="167"/>
      <c r="CJ39" s="167"/>
      <c r="CK39" s="167"/>
      <c r="CL39" s="167"/>
      <c r="CM39" s="168"/>
    </row>
    <row r="40" spans="1:91" s="5" customFormat="1" ht="12.75">
      <c r="A40" s="114" t="s">
        <v>135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43"/>
      <c r="S40" s="50"/>
      <c r="T40" s="50"/>
      <c r="U40" s="51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137"/>
      <c r="AJ40" s="61"/>
      <c r="AK40" s="61"/>
      <c r="AL40" s="61"/>
      <c r="AM40" s="61"/>
      <c r="AN40" s="61"/>
      <c r="AO40" s="61"/>
      <c r="AP40" s="61"/>
      <c r="AQ40" s="141"/>
      <c r="AR40" s="162"/>
      <c r="AS40" s="29"/>
      <c r="AT40" s="29"/>
      <c r="AU40" s="29"/>
      <c r="AV40" s="29"/>
      <c r="AW40" s="29"/>
      <c r="AX40" s="29"/>
      <c r="AY40" s="163"/>
      <c r="AZ40" s="162"/>
      <c r="BA40" s="29"/>
      <c r="BB40" s="29"/>
      <c r="BC40" s="29"/>
      <c r="BD40" s="29"/>
      <c r="BE40" s="29"/>
      <c r="BF40" s="29"/>
      <c r="BG40" s="163"/>
      <c r="BH40" s="162"/>
      <c r="BI40" s="29"/>
      <c r="BJ40" s="29"/>
      <c r="BK40" s="29"/>
      <c r="BL40" s="29"/>
      <c r="BM40" s="29"/>
      <c r="BN40" s="29"/>
      <c r="BO40" s="163"/>
      <c r="BP40" s="162"/>
      <c r="BQ40" s="29"/>
      <c r="BR40" s="29"/>
      <c r="BS40" s="29"/>
      <c r="BT40" s="29"/>
      <c r="BU40" s="29"/>
      <c r="BV40" s="29"/>
      <c r="BW40" s="163"/>
      <c r="BX40" s="137"/>
      <c r="BY40" s="61"/>
      <c r="BZ40" s="61"/>
      <c r="CA40" s="61"/>
      <c r="CB40" s="61"/>
      <c r="CC40" s="61"/>
      <c r="CD40" s="61"/>
      <c r="CE40" s="141"/>
      <c r="CF40" s="162"/>
      <c r="CG40" s="29"/>
      <c r="CH40" s="29"/>
      <c r="CI40" s="29"/>
      <c r="CJ40" s="29"/>
      <c r="CK40" s="29"/>
      <c r="CL40" s="29"/>
      <c r="CM40" s="165"/>
    </row>
    <row r="41" spans="1:91" s="5" customFormat="1" ht="12.75">
      <c r="A41" s="108" t="s">
        <v>136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42" t="s">
        <v>137</v>
      </c>
      <c r="S41" s="44"/>
      <c r="T41" s="44"/>
      <c r="U41" s="45"/>
      <c r="V41" s="43" t="s">
        <v>138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131"/>
      <c r="AJ41" s="132"/>
      <c r="AK41" s="132"/>
      <c r="AL41" s="132"/>
      <c r="AM41" s="132"/>
      <c r="AN41" s="132"/>
      <c r="AO41" s="132"/>
      <c r="AP41" s="132"/>
      <c r="AQ41" s="139"/>
      <c r="AR41" s="159" t="s">
        <v>118</v>
      </c>
      <c r="AS41" s="160"/>
      <c r="AT41" s="160"/>
      <c r="AU41" s="160"/>
      <c r="AV41" s="160"/>
      <c r="AW41" s="160"/>
      <c r="AX41" s="160"/>
      <c r="AY41" s="161"/>
      <c r="AZ41" s="131"/>
      <c r="BA41" s="132"/>
      <c r="BB41" s="132"/>
      <c r="BC41" s="132"/>
      <c r="BD41" s="132"/>
      <c r="BE41" s="132"/>
      <c r="BF41" s="132"/>
      <c r="BG41" s="139"/>
      <c r="BH41" s="131"/>
      <c r="BI41" s="132"/>
      <c r="BJ41" s="132"/>
      <c r="BK41" s="132"/>
      <c r="BL41" s="132"/>
      <c r="BM41" s="132"/>
      <c r="BN41" s="132"/>
      <c r="BO41" s="139"/>
      <c r="BP41" s="159" t="s">
        <v>118</v>
      </c>
      <c r="BQ41" s="160"/>
      <c r="BR41" s="160"/>
      <c r="BS41" s="160"/>
      <c r="BT41" s="160"/>
      <c r="BU41" s="160"/>
      <c r="BV41" s="160"/>
      <c r="BW41" s="161"/>
      <c r="BX41" s="159" t="s">
        <v>118</v>
      </c>
      <c r="BY41" s="160"/>
      <c r="BZ41" s="160"/>
      <c r="CA41" s="160"/>
      <c r="CB41" s="160"/>
      <c r="CC41" s="160"/>
      <c r="CD41" s="160"/>
      <c r="CE41" s="161"/>
      <c r="CF41" s="159" t="s">
        <v>118</v>
      </c>
      <c r="CG41" s="160"/>
      <c r="CH41" s="160"/>
      <c r="CI41" s="160"/>
      <c r="CJ41" s="160"/>
      <c r="CK41" s="160"/>
      <c r="CL41" s="160"/>
      <c r="CM41" s="164"/>
    </row>
    <row r="42" spans="1:91" s="5" customFormat="1" ht="12.75">
      <c r="A42" s="114" t="s">
        <v>139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84"/>
      <c r="R42" s="143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137"/>
      <c r="AJ42" s="61"/>
      <c r="AK42" s="61"/>
      <c r="AL42" s="61"/>
      <c r="AM42" s="61"/>
      <c r="AN42" s="61"/>
      <c r="AO42" s="61"/>
      <c r="AP42" s="61"/>
      <c r="AQ42" s="141"/>
      <c r="AR42" s="162"/>
      <c r="AS42" s="29"/>
      <c r="AT42" s="29"/>
      <c r="AU42" s="29"/>
      <c r="AV42" s="29"/>
      <c r="AW42" s="29"/>
      <c r="AX42" s="29"/>
      <c r="AY42" s="163"/>
      <c r="AZ42" s="137"/>
      <c r="BA42" s="61"/>
      <c r="BB42" s="61"/>
      <c r="BC42" s="61"/>
      <c r="BD42" s="61"/>
      <c r="BE42" s="61"/>
      <c r="BF42" s="61"/>
      <c r="BG42" s="141"/>
      <c r="BH42" s="137"/>
      <c r="BI42" s="61"/>
      <c r="BJ42" s="61"/>
      <c r="BK42" s="61"/>
      <c r="BL42" s="61"/>
      <c r="BM42" s="61"/>
      <c r="BN42" s="61"/>
      <c r="BO42" s="141"/>
      <c r="BP42" s="162"/>
      <c r="BQ42" s="29"/>
      <c r="BR42" s="29"/>
      <c r="BS42" s="29"/>
      <c r="BT42" s="29"/>
      <c r="BU42" s="29"/>
      <c r="BV42" s="29"/>
      <c r="BW42" s="163"/>
      <c r="BX42" s="162"/>
      <c r="BY42" s="29"/>
      <c r="BZ42" s="29"/>
      <c r="CA42" s="29"/>
      <c r="CB42" s="29"/>
      <c r="CC42" s="29"/>
      <c r="CD42" s="29"/>
      <c r="CE42" s="163"/>
      <c r="CF42" s="162"/>
      <c r="CG42" s="29"/>
      <c r="CH42" s="29"/>
      <c r="CI42" s="29"/>
      <c r="CJ42" s="29"/>
      <c r="CK42" s="29"/>
      <c r="CL42" s="29"/>
      <c r="CM42" s="165"/>
    </row>
    <row r="43" spans="1:91" s="5" customFormat="1" ht="12.75">
      <c r="A43" s="114" t="s">
        <v>140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78" t="s">
        <v>141</v>
      </c>
      <c r="S43" s="33"/>
      <c r="T43" s="33"/>
      <c r="U43" s="34"/>
      <c r="V43" s="95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144"/>
      <c r="AJ43" s="145"/>
      <c r="AK43" s="145"/>
      <c r="AL43" s="145"/>
      <c r="AM43" s="145"/>
      <c r="AN43" s="145"/>
      <c r="AO43" s="145"/>
      <c r="AP43" s="145"/>
      <c r="AQ43" s="146"/>
      <c r="AR43" s="38" t="s">
        <v>118</v>
      </c>
      <c r="AS43" s="39"/>
      <c r="AT43" s="39"/>
      <c r="AU43" s="39"/>
      <c r="AV43" s="39"/>
      <c r="AW43" s="39"/>
      <c r="AX43" s="39"/>
      <c r="AY43" s="40"/>
      <c r="AZ43" s="38" t="s">
        <v>118</v>
      </c>
      <c r="BA43" s="39"/>
      <c r="BB43" s="39"/>
      <c r="BC43" s="39"/>
      <c r="BD43" s="39"/>
      <c r="BE43" s="39"/>
      <c r="BF43" s="39"/>
      <c r="BG43" s="40"/>
      <c r="BH43" s="38" t="s">
        <v>118</v>
      </c>
      <c r="BI43" s="39"/>
      <c r="BJ43" s="39"/>
      <c r="BK43" s="39"/>
      <c r="BL43" s="39"/>
      <c r="BM43" s="39"/>
      <c r="BN43" s="39"/>
      <c r="BO43" s="40"/>
      <c r="BP43" s="38" t="s">
        <v>118</v>
      </c>
      <c r="BQ43" s="39"/>
      <c r="BR43" s="39"/>
      <c r="BS43" s="39"/>
      <c r="BT43" s="39"/>
      <c r="BU43" s="39"/>
      <c r="BV43" s="39"/>
      <c r="BW43" s="40"/>
      <c r="BX43" s="144"/>
      <c r="BY43" s="145"/>
      <c r="BZ43" s="145"/>
      <c r="CA43" s="145"/>
      <c r="CB43" s="145"/>
      <c r="CC43" s="145"/>
      <c r="CD43" s="145"/>
      <c r="CE43" s="146"/>
      <c r="CF43" s="144"/>
      <c r="CG43" s="145"/>
      <c r="CH43" s="145"/>
      <c r="CI43" s="145"/>
      <c r="CJ43" s="145"/>
      <c r="CK43" s="145"/>
      <c r="CL43" s="145"/>
      <c r="CM43" s="158"/>
    </row>
    <row r="44" spans="1:91" s="5" customFormat="1" ht="12.75">
      <c r="A44" s="108" t="s">
        <v>142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42" t="s">
        <v>138</v>
      </c>
      <c r="S44" s="44"/>
      <c r="T44" s="44"/>
      <c r="U44" s="45"/>
      <c r="V44" s="43" t="s">
        <v>118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  <c r="AI44" s="131"/>
      <c r="AJ44" s="132"/>
      <c r="AK44" s="132"/>
      <c r="AL44" s="132"/>
      <c r="AM44" s="132"/>
      <c r="AN44" s="132"/>
      <c r="AO44" s="132"/>
      <c r="AP44" s="132"/>
      <c r="AQ44" s="139"/>
      <c r="AR44" s="159" t="s">
        <v>118</v>
      </c>
      <c r="AS44" s="160"/>
      <c r="AT44" s="160"/>
      <c r="AU44" s="160"/>
      <c r="AV44" s="160"/>
      <c r="AW44" s="160"/>
      <c r="AX44" s="160"/>
      <c r="AY44" s="161"/>
      <c r="AZ44" s="159" t="s">
        <v>118</v>
      </c>
      <c r="BA44" s="160"/>
      <c r="BB44" s="160"/>
      <c r="BC44" s="160"/>
      <c r="BD44" s="160"/>
      <c r="BE44" s="160"/>
      <c r="BF44" s="160"/>
      <c r="BG44" s="161"/>
      <c r="BH44" s="159" t="s">
        <v>118</v>
      </c>
      <c r="BI44" s="160"/>
      <c r="BJ44" s="160"/>
      <c r="BK44" s="160"/>
      <c r="BL44" s="160"/>
      <c r="BM44" s="160"/>
      <c r="BN44" s="160"/>
      <c r="BO44" s="161"/>
      <c r="BP44" s="159" t="s">
        <v>118</v>
      </c>
      <c r="BQ44" s="160"/>
      <c r="BR44" s="160"/>
      <c r="BS44" s="160"/>
      <c r="BT44" s="160"/>
      <c r="BU44" s="160"/>
      <c r="BV44" s="160"/>
      <c r="BW44" s="161"/>
      <c r="BX44" s="131"/>
      <c r="BY44" s="132"/>
      <c r="BZ44" s="132"/>
      <c r="CA44" s="132"/>
      <c r="CB44" s="132"/>
      <c r="CC44" s="132"/>
      <c r="CD44" s="132"/>
      <c r="CE44" s="139"/>
      <c r="CF44" s="159" t="s">
        <v>118</v>
      </c>
      <c r="CG44" s="160"/>
      <c r="CH44" s="160"/>
      <c r="CI44" s="160"/>
      <c r="CJ44" s="160"/>
      <c r="CK44" s="160"/>
      <c r="CL44" s="160"/>
      <c r="CM44" s="164"/>
    </row>
    <row r="45" spans="1:91" s="5" customFormat="1" ht="12.75">
      <c r="A45" s="114" t="s">
        <v>143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43"/>
      <c r="S45" s="50"/>
      <c r="T45" s="50"/>
      <c r="U45" s="51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137"/>
      <c r="AJ45" s="61"/>
      <c r="AK45" s="61"/>
      <c r="AL45" s="61"/>
      <c r="AM45" s="61"/>
      <c r="AN45" s="61"/>
      <c r="AO45" s="61"/>
      <c r="AP45" s="61"/>
      <c r="AQ45" s="141"/>
      <c r="AR45" s="162"/>
      <c r="AS45" s="29"/>
      <c r="AT45" s="29"/>
      <c r="AU45" s="29"/>
      <c r="AV45" s="29"/>
      <c r="AW45" s="29"/>
      <c r="AX45" s="29"/>
      <c r="AY45" s="163"/>
      <c r="AZ45" s="162"/>
      <c r="BA45" s="29"/>
      <c r="BB45" s="29"/>
      <c r="BC45" s="29"/>
      <c r="BD45" s="29"/>
      <c r="BE45" s="29"/>
      <c r="BF45" s="29"/>
      <c r="BG45" s="163"/>
      <c r="BH45" s="162"/>
      <c r="BI45" s="29"/>
      <c r="BJ45" s="29"/>
      <c r="BK45" s="29"/>
      <c r="BL45" s="29"/>
      <c r="BM45" s="29"/>
      <c r="BN45" s="29"/>
      <c r="BO45" s="163"/>
      <c r="BP45" s="162"/>
      <c r="BQ45" s="29"/>
      <c r="BR45" s="29"/>
      <c r="BS45" s="29"/>
      <c r="BT45" s="29"/>
      <c r="BU45" s="29"/>
      <c r="BV45" s="29"/>
      <c r="BW45" s="163"/>
      <c r="BX45" s="137"/>
      <c r="BY45" s="61"/>
      <c r="BZ45" s="61"/>
      <c r="CA45" s="61"/>
      <c r="CB45" s="61"/>
      <c r="CC45" s="61"/>
      <c r="CD45" s="61"/>
      <c r="CE45" s="141"/>
      <c r="CF45" s="162"/>
      <c r="CG45" s="29"/>
      <c r="CH45" s="29"/>
      <c r="CI45" s="29"/>
      <c r="CJ45" s="29"/>
      <c r="CK45" s="29"/>
      <c r="CL45" s="29"/>
      <c r="CM45" s="165"/>
    </row>
    <row r="46" spans="1:91" s="5" customFormat="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78"/>
      <c r="S46" s="33"/>
      <c r="T46" s="33"/>
      <c r="U46" s="34"/>
      <c r="V46" s="95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144"/>
      <c r="AJ46" s="145"/>
      <c r="AK46" s="145"/>
      <c r="AL46" s="145"/>
      <c r="AM46" s="145"/>
      <c r="AN46" s="145"/>
      <c r="AO46" s="145"/>
      <c r="AP46" s="145"/>
      <c r="AQ46" s="146"/>
      <c r="AR46" s="144"/>
      <c r="AS46" s="145"/>
      <c r="AT46" s="145"/>
      <c r="AU46" s="145"/>
      <c r="AV46" s="145"/>
      <c r="AW46" s="145"/>
      <c r="AX46" s="145"/>
      <c r="AY46" s="146"/>
      <c r="AZ46" s="144"/>
      <c r="BA46" s="145"/>
      <c r="BB46" s="145"/>
      <c r="BC46" s="145"/>
      <c r="BD46" s="145"/>
      <c r="BE46" s="145"/>
      <c r="BF46" s="145"/>
      <c r="BG46" s="146"/>
      <c r="BH46" s="144"/>
      <c r="BI46" s="145"/>
      <c r="BJ46" s="145"/>
      <c r="BK46" s="145"/>
      <c r="BL46" s="145"/>
      <c r="BM46" s="145"/>
      <c r="BN46" s="145"/>
      <c r="BO46" s="146"/>
      <c r="BP46" s="144"/>
      <c r="BQ46" s="145"/>
      <c r="BR46" s="145"/>
      <c r="BS46" s="145"/>
      <c r="BT46" s="145"/>
      <c r="BU46" s="145"/>
      <c r="BV46" s="145"/>
      <c r="BW46" s="146"/>
      <c r="BX46" s="144"/>
      <c r="BY46" s="145"/>
      <c r="BZ46" s="145"/>
      <c r="CA46" s="145"/>
      <c r="CB46" s="145"/>
      <c r="CC46" s="145"/>
      <c r="CD46" s="145"/>
      <c r="CE46" s="146"/>
      <c r="CF46" s="144"/>
      <c r="CG46" s="145"/>
      <c r="CH46" s="145"/>
      <c r="CI46" s="145"/>
      <c r="CJ46" s="145"/>
      <c r="CK46" s="145"/>
      <c r="CL46" s="145"/>
      <c r="CM46" s="158"/>
    </row>
    <row r="47" spans="1:91" s="5" customFormat="1" ht="12.75">
      <c r="A47" s="105" t="s">
        <v>144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78" t="s">
        <v>145</v>
      </c>
      <c r="S47" s="33"/>
      <c r="T47" s="33"/>
      <c r="U47" s="34"/>
      <c r="V47" s="32" t="s">
        <v>118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92">
        <f>AR47+AZ47+BX47</f>
        <v>4794900</v>
      </c>
      <c r="AJ47" s="145"/>
      <c r="AK47" s="145"/>
      <c r="AL47" s="145"/>
      <c r="AM47" s="145"/>
      <c r="AN47" s="145"/>
      <c r="AO47" s="145"/>
      <c r="AP47" s="145"/>
      <c r="AQ47" s="146"/>
      <c r="AR47" s="92">
        <f>AR48+AR60+AR68</f>
        <v>4656900</v>
      </c>
      <c r="AS47" s="93"/>
      <c r="AT47" s="93"/>
      <c r="AU47" s="93"/>
      <c r="AV47" s="93"/>
      <c r="AW47" s="93"/>
      <c r="AX47" s="93"/>
      <c r="AY47" s="94"/>
      <c r="AZ47" s="92">
        <f>AZ48+AZ60+AZ68</f>
        <v>138000</v>
      </c>
      <c r="BA47" s="93"/>
      <c r="BB47" s="93"/>
      <c r="BC47" s="93"/>
      <c r="BD47" s="93"/>
      <c r="BE47" s="93"/>
      <c r="BF47" s="93"/>
      <c r="BG47" s="94"/>
      <c r="BH47" s="92"/>
      <c r="BI47" s="93"/>
      <c r="BJ47" s="93"/>
      <c r="BK47" s="93"/>
      <c r="BL47" s="93"/>
      <c r="BM47" s="93"/>
      <c r="BN47" s="93"/>
      <c r="BO47" s="94"/>
      <c r="BP47" s="92"/>
      <c r="BQ47" s="93"/>
      <c r="BR47" s="93"/>
      <c r="BS47" s="93"/>
      <c r="BT47" s="93"/>
      <c r="BU47" s="93"/>
      <c r="BV47" s="93"/>
      <c r="BW47" s="94"/>
      <c r="BX47" s="92">
        <f>BX48+BX60+BX68</f>
        <v>0</v>
      </c>
      <c r="BY47" s="93"/>
      <c r="BZ47" s="93"/>
      <c r="CA47" s="93"/>
      <c r="CB47" s="93"/>
      <c r="CC47" s="93"/>
      <c r="CD47" s="93"/>
      <c r="CE47" s="94"/>
      <c r="CF47" s="92"/>
      <c r="CG47" s="93"/>
      <c r="CH47" s="93"/>
      <c r="CI47" s="93"/>
      <c r="CJ47" s="93"/>
      <c r="CK47" s="93"/>
      <c r="CL47" s="93"/>
      <c r="CM47" s="94"/>
    </row>
    <row r="48" spans="1:91" s="5" customFormat="1" ht="12.75">
      <c r="A48" s="108" t="s">
        <v>146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42" t="s">
        <v>147</v>
      </c>
      <c r="S48" s="44"/>
      <c r="T48" s="44"/>
      <c r="U48" s="45"/>
      <c r="V48" s="69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1"/>
      <c r="AI48" s="74">
        <f>AR48+AZ48+BX48</f>
        <v>4385600</v>
      </c>
      <c r="AJ48" s="132"/>
      <c r="AK48" s="132"/>
      <c r="AL48" s="132"/>
      <c r="AM48" s="132"/>
      <c r="AN48" s="132"/>
      <c r="AO48" s="132"/>
      <c r="AP48" s="132"/>
      <c r="AQ48" s="139"/>
      <c r="AR48" s="74">
        <f>AR50+AR54+AR55+AR56</f>
        <v>4282600</v>
      </c>
      <c r="AS48" s="75"/>
      <c r="AT48" s="75"/>
      <c r="AU48" s="75"/>
      <c r="AV48" s="75"/>
      <c r="AW48" s="75"/>
      <c r="AX48" s="75"/>
      <c r="AY48" s="76"/>
      <c r="AZ48" s="74">
        <f>AZ50+AZ54+AZ55+AZ56</f>
        <v>103000</v>
      </c>
      <c r="BA48" s="75"/>
      <c r="BB48" s="75"/>
      <c r="BC48" s="75"/>
      <c r="BD48" s="75"/>
      <c r="BE48" s="75"/>
      <c r="BF48" s="75"/>
      <c r="BG48" s="76"/>
      <c r="BH48" s="74"/>
      <c r="BI48" s="75"/>
      <c r="BJ48" s="75"/>
      <c r="BK48" s="75"/>
      <c r="BL48" s="75"/>
      <c r="BM48" s="75"/>
      <c r="BN48" s="75"/>
      <c r="BO48" s="76"/>
      <c r="BP48" s="74"/>
      <c r="BQ48" s="75"/>
      <c r="BR48" s="75"/>
      <c r="BS48" s="75"/>
      <c r="BT48" s="75"/>
      <c r="BU48" s="75"/>
      <c r="BV48" s="75"/>
      <c r="BW48" s="76"/>
      <c r="BX48" s="74">
        <f>BX50+BX54+BX55+BX56</f>
        <v>0</v>
      </c>
      <c r="BY48" s="75"/>
      <c r="BZ48" s="75"/>
      <c r="CA48" s="75"/>
      <c r="CB48" s="75"/>
      <c r="CC48" s="75"/>
      <c r="CD48" s="75"/>
      <c r="CE48" s="76"/>
      <c r="CF48" s="74"/>
      <c r="CG48" s="75"/>
      <c r="CH48" s="75"/>
      <c r="CI48" s="75"/>
      <c r="CJ48" s="75"/>
      <c r="CK48" s="75"/>
      <c r="CL48" s="75"/>
      <c r="CM48" s="76"/>
    </row>
    <row r="49" spans="1:91" s="5" customFormat="1" ht="12.75">
      <c r="A49" s="114" t="s">
        <v>148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43"/>
      <c r="S49" s="50"/>
      <c r="T49" s="50"/>
      <c r="U49" s="51"/>
      <c r="V49" s="72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73"/>
      <c r="AI49" s="137"/>
      <c r="AJ49" s="61"/>
      <c r="AK49" s="61"/>
      <c r="AL49" s="61"/>
      <c r="AM49" s="61"/>
      <c r="AN49" s="61"/>
      <c r="AO49" s="61"/>
      <c r="AP49" s="61"/>
      <c r="AQ49" s="141"/>
      <c r="AR49" s="80"/>
      <c r="AS49" s="81"/>
      <c r="AT49" s="81"/>
      <c r="AU49" s="81"/>
      <c r="AV49" s="81"/>
      <c r="AW49" s="81"/>
      <c r="AX49" s="81"/>
      <c r="AY49" s="82"/>
      <c r="AZ49" s="80"/>
      <c r="BA49" s="81"/>
      <c r="BB49" s="81"/>
      <c r="BC49" s="81"/>
      <c r="BD49" s="81"/>
      <c r="BE49" s="81"/>
      <c r="BF49" s="81"/>
      <c r="BG49" s="82"/>
      <c r="BH49" s="80"/>
      <c r="BI49" s="81"/>
      <c r="BJ49" s="81"/>
      <c r="BK49" s="81"/>
      <c r="BL49" s="81"/>
      <c r="BM49" s="81"/>
      <c r="BN49" s="81"/>
      <c r="BO49" s="82"/>
      <c r="BP49" s="80"/>
      <c r="BQ49" s="81"/>
      <c r="BR49" s="81"/>
      <c r="BS49" s="81"/>
      <c r="BT49" s="81"/>
      <c r="BU49" s="81"/>
      <c r="BV49" s="81"/>
      <c r="BW49" s="82"/>
      <c r="BX49" s="80"/>
      <c r="BY49" s="81"/>
      <c r="BZ49" s="81"/>
      <c r="CA49" s="81"/>
      <c r="CB49" s="81"/>
      <c r="CC49" s="81"/>
      <c r="CD49" s="81"/>
      <c r="CE49" s="82"/>
      <c r="CF49" s="80"/>
      <c r="CG49" s="81"/>
      <c r="CH49" s="81"/>
      <c r="CI49" s="81"/>
      <c r="CJ49" s="81"/>
      <c r="CK49" s="81"/>
      <c r="CL49" s="81"/>
      <c r="CM49" s="82"/>
    </row>
    <row r="50" spans="1:91" s="5" customFormat="1" ht="12.75">
      <c r="A50" s="90" t="s">
        <v>149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42" t="s">
        <v>150</v>
      </c>
      <c r="S50" s="44"/>
      <c r="T50" s="44"/>
      <c r="U50" s="45"/>
      <c r="V50" s="43" t="s">
        <v>151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5"/>
      <c r="AI50" s="74">
        <f>AR50+AZ50+BX50</f>
        <v>3368400</v>
      </c>
      <c r="AJ50" s="132"/>
      <c r="AK50" s="132"/>
      <c r="AL50" s="132"/>
      <c r="AM50" s="132"/>
      <c r="AN50" s="132"/>
      <c r="AO50" s="132"/>
      <c r="AP50" s="132"/>
      <c r="AQ50" s="139"/>
      <c r="AR50" s="74">
        <f>3368400-79100</f>
        <v>3289300</v>
      </c>
      <c r="AS50" s="75"/>
      <c r="AT50" s="75"/>
      <c r="AU50" s="75"/>
      <c r="AV50" s="75"/>
      <c r="AW50" s="75"/>
      <c r="AX50" s="75"/>
      <c r="AY50" s="76"/>
      <c r="AZ50" s="74">
        <v>79100</v>
      </c>
      <c r="BA50" s="75"/>
      <c r="BB50" s="75"/>
      <c r="BC50" s="75"/>
      <c r="BD50" s="75"/>
      <c r="BE50" s="75"/>
      <c r="BF50" s="75"/>
      <c r="BG50" s="76"/>
      <c r="BH50" s="131"/>
      <c r="BI50" s="132"/>
      <c r="BJ50" s="132"/>
      <c r="BK50" s="132"/>
      <c r="BL50" s="132"/>
      <c r="BM50" s="132"/>
      <c r="BN50" s="132"/>
      <c r="BO50" s="139"/>
      <c r="BP50" s="131"/>
      <c r="BQ50" s="132"/>
      <c r="BR50" s="132"/>
      <c r="BS50" s="132"/>
      <c r="BT50" s="132"/>
      <c r="BU50" s="132"/>
      <c r="BV50" s="132"/>
      <c r="BW50" s="139"/>
      <c r="BX50" s="74"/>
      <c r="BY50" s="75"/>
      <c r="BZ50" s="75"/>
      <c r="CA50" s="75"/>
      <c r="CB50" s="75"/>
      <c r="CC50" s="75"/>
      <c r="CD50" s="75"/>
      <c r="CE50" s="76"/>
      <c r="CF50" s="131"/>
      <c r="CG50" s="132"/>
      <c r="CH50" s="132"/>
      <c r="CI50" s="132"/>
      <c r="CJ50" s="132"/>
      <c r="CK50" s="132"/>
      <c r="CL50" s="132"/>
      <c r="CM50" s="133"/>
    </row>
    <row r="51" spans="1:91" s="5" customFormat="1" ht="12.75">
      <c r="A51" s="58" t="s">
        <v>152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170"/>
      <c r="S51" s="47"/>
      <c r="T51" s="47"/>
      <c r="U51" s="48"/>
      <c r="V51" s="46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/>
      <c r="AI51" s="134"/>
      <c r="AJ51" s="135"/>
      <c r="AK51" s="135"/>
      <c r="AL51" s="135"/>
      <c r="AM51" s="135"/>
      <c r="AN51" s="135"/>
      <c r="AO51" s="135"/>
      <c r="AP51" s="135"/>
      <c r="AQ51" s="140"/>
      <c r="AR51" s="77"/>
      <c r="AS51" s="78"/>
      <c r="AT51" s="78"/>
      <c r="AU51" s="78"/>
      <c r="AV51" s="78"/>
      <c r="AW51" s="78"/>
      <c r="AX51" s="78"/>
      <c r="AY51" s="79"/>
      <c r="AZ51" s="77"/>
      <c r="BA51" s="78"/>
      <c r="BB51" s="78"/>
      <c r="BC51" s="78"/>
      <c r="BD51" s="78"/>
      <c r="BE51" s="78"/>
      <c r="BF51" s="78"/>
      <c r="BG51" s="79"/>
      <c r="BH51" s="134"/>
      <c r="BI51" s="135"/>
      <c r="BJ51" s="135"/>
      <c r="BK51" s="135"/>
      <c r="BL51" s="135"/>
      <c r="BM51" s="135"/>
      <c r="BN51" s="135"/>
      <c r="BO51" s="140"/>
      <c r="BP51" s="134"/>
      <c r="BQ51" s="135"/>
      <c r="BR51" s="135"/>
      <c r="BS51" s="135"/>
      <c r="BT51" s="135"/>
      <c r="BU51" s="135"/>
      <c r="BV51" s="135"/>
      <c r="BW51" s="140"/>
      <c r="BX51" s="77"/>
      <c r="BY51" s="78"/>
      <c r="BZ51" s="78"/>
      <c r="CA51" s="78"/>
      <c r="CB51" s="78"/>
      <c r="CC51" s="78"/>
      <c r="CD51" s="78"/>
      <c r="CE51" s="79"/>
      <c r="CF51" s="134"/>
      <c r="CG51" s="135"/>
      <c r="CH51" s="135"/>
      <c r="CI51" s="135"/>
      <c r="CJ51" s="135"/>
      <c r="CK51" s="135"/>
      <c r="CL51" s="135"/>
      <c r="CM51" s="136"/>
    </row>
    <row r="52" spans="1:91" s="5" customFormat="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143"/>
      <c r="S52" s="50"/>
      <c r="T52" s="50"/>
      <c r="U52" s="51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137"/>
      <c r="AJ52" s="61"/>
      <c r="AK52" s="61"/>
      <c r="AL52" s="61"/>
      <c r="AM52" s="61"/>
      <c r="AN52" s="61"/>
      <c r="AO52" s="61"/>
      <c r="AP52" s="61"/>
      <c r="AQ52" s="141"/>
      <c r="AR52" s="80"/>
      <c r="AS52" s="81"/>
      <c r="AT52" s="81"/>
      <c r="AU52" s="81"/>
      <c r="AV52" s="81"/>
      <c r="AW52" s="81"/>
      <c r="AX52" s="81"/>
      <c r="AY52" s="82"/>
      <c r="AZ52" s="80"/>
      <c r="BA52" s="81"/>
      <c r="BB52" s="81"/>
      <c r="BC52" s="81"/>
      <c r="BD52" s="81"/>
      <c r="BE52" s="81"/>
      <c r="BF52" s="81"/>
      <c r="BG52" s="82"/>
      <c r="BH52" s="137"/>
      <c r="BI52" s="61"/>
      <c r="BJ52" s="61"/>
      <c r="BK52" s="61"/>
      <c r="BL52" s="61"/>
      <c r="BM52" s="61"/>
      <c r="BN52" s="61"/>
      <c r="BO52" s="141"/>
      <c r="BP52" s="137"/>
      <c r="BQ52" s="61"/>
      <c r="BR52" s="61"/>
      <c r="BS52" s="61"/>
      <c r="BT52" s="61"/>
      <c r="BU52" s="61"/>
      <c r="BV52" s="61"/>
      <c r="BW52" s="141"/>
      <c r="BX52" s="80"/>
      <c r="BY52" s="81"/>
      <c r="BZ52" s="81"/>
      <c r="CA52" s="81"/>
      <c r="CB52" s="81"/>
      <c r="CC52" s="81"/>
      <c r="CD52" s="81"/>
      <c r="CE52" s="82"/>
      <c r="CF52" s="137"/>
      <c r="CG52" s="61"/>
      <c r="CH52" s="61"/>
      <c r="CI52" s="61"/>
      <c r="CJ52" s="61"/>
      <c r="CK52" s="61"/>
      <c r="CL52" s="61"/>
      <c r="CM52" s="138"/>
    </row>
    <row r="53" spans="1:91" s="5" customFormat="1" ht="12.75">
      <c r="A53" s="105" t="s">
        <v>120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78"/>
      <c r="S53" s="33"/>
      <c r="T53" s="33"/>
      <c r="U53" s="34"/>
      <c r="V53" s="95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7"/>
      <c r="AI53" s="144"/>
      <c r="AJ53" s="145"/>
      <c r="AK53" s="145"/>
      <c r="AL53" s="145"/>
      <c r="AM53" s="145"/>
      <c r="AN53" s="145"/>
      <c r="AO53" s="145"/>
      <c r="AP53" s="145"/>
      <c r="AQ53" s="146"/>
      <c r="AR53" s="92"/>
      <c r="AS53" s="93"/>
      <c r="AT53" s="93"/>
      <c r="AU53" s="93"/>
      <c r="AV53" s="93"/>
      <c r="AW53" s="93"/>
      <c r="AX53" s="93"/>
      <c r="AY53" s="94"/>
      <c r="AZ53" s="144"/>
      <c r="BA53" s="145"/>
      <c r="BB53" s="145"/>
      <c r="BC53" s="145"/>
      <c r="BD53" s="145"/>
      <c r="BE53" s="145"/>
      <c r="BF53" s="145"/>
      <c r="BG53" s="146"/>
      <c r="BH53" s="144"/>
      <c r="BI53" s="145"/>
      <c r="BJ53" s="145"/>
      <c r="BK53" s="145"/>
      <c r="BL53" s="145"/>
      <c r="BM53" s="145"/>
      <c r="BN53" s="145"/>
      <c r="BO53" s="146"/>
      <c r="BP53" s="144"/>
      <c r="BQ53" s="145"/>
      <c r="BR53" s="145"/>
      <c r="BS53" s="145"/>
      <c r="BT53" s="145"/>
      <c r="BU53" s="145"/>
      <c r="BV53" s="145"/>
      <c r="BW53" s="146"/>
      <c r="BX53" s="92"/>
      <c r="BY53" s="93"/>
      <c r="BZ53" s="93"/>
      <c r="CA53" s="93"/>
      <c r="CB53" s="93"/>
      <c r="CC53" s="93"/>
      <c r="CD53" s="93"/>
      <c r="CE53" s="94"/>
      <c r="CF53" s="144"/>
      <c r="CG53" s="145"/>
      <c r="CH53" s="145"/>
      <c r="CI53" s="145"/>
      <c r="CJ53" s="145"/>
      <c r="CK53" s="145"/>
      <c r="CL53" s="145"/>
      <c r="CM53" s="158"/>
    </row>
    <row r="54" spans="1:91" s="5" customFormat="1" ht="36.75" customHeight="1">
      <c r="A54" s="180" t="s">
        <v>153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42" t="s">
        <v>154</v>
      </c>
      <c r="S54" s="44"/>
      <c r="T54" s="44"/>
      <c r="U54" s="45"/>
      <c r="V54" s="43" t="s">
        <v>155</v>
      </c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181">
        <f>AR54+AZ54+BX54</f>
        <v>0</v>
      </c>
      <c r="AJ54" s="160"/>
      <c r="AK54" s="160"/>
      <c r="AL54" s="160"/>
      <c r="AM54" s="160"/>
      <c r="AN54" s="160"/>
      <c r="AO54" s="160"/>
      <c r="AP54" s="160"/>
      <c r="AQ54" s="161"/>
      <c r="AR54" s="181"/>
      <c r="AS54" s="182"/>
      <c r="AT54" s="182"/>
      <c r="AU54" s="182"/>
      <c r="AV54" s="182"/>
      <c r="AW54" s="182"/>
      <c r="AX54" s="182"/>
      <c r="AY54" s="183"/>
      <c r="AZ54" s="159"/>
      <c r="BA54" s="160"/>
      <c r="BB54" s="160"/>
      <c r="BC54" s="160"/>
      <c r="BD54" s="160"/>
      <c r="BE54" s="160"/>
      <c r="BF54" s="160"/>
      <c r="BG54" s="161"/>
      <c r="BH54" s="159"/>
      <c r="BI54" s="160"/>
      <c r="BJ54" s="160"/>
      <c r="BK54" s="160"/>
      <c r="BL54" s="160"/>
      <c r="BM54" s="160"/>
      <c r="BN54" s="160"/>
      <c r="BO54" s="161"/>
      <c r="BP54" s="159"/>
      <c r="BQ54" s="160"/>
      <c r="BR54" s="160"/>
      <c r="BS54" s="160"/>
      <c r="BT54" s="160"/>
      <c r="BU54" s="160"/>
      <c r="BV54" s="160"/>
      <c r="BW54" s="161"/>
      <c r="BX54" s="181"/>
      <c r="BY54" s="182"/>
      <c r="BZ54" s="182"/>
      <c r="CA54" s="182"/>
      <c r="CB54" s="182"/>
      <c r="CC54" s="182"/>
      <c r="CD54" s="182"/>
      <c r="CE54" s="183"/>
      <c r="CF54" s="159"/>
      <c r="CG54" s="160"/>
      <c r="CH54" s="160"/>
      <c r="CI54" s="160"/>
      <c r="CJ54" s="160"/>
      <c r="CK54" s="160"/>
      <c r="CL54" s="160"/>
      <c r="CM54" s="164"/>
    </row>
    <row r="55" spans="1:91" s="5" customFormat="1" ht="96.75" customHeight="1">
      <c r="A55" s="180" t="s">
        <v>156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42" t="s">
        <v>157</v>
      </c>
      <c r="S55" s="44"/>
      <c r="T55" s="44"/>
      <c r="U55" s="45"/>
      <c r="V55" s="43" t="s">
        <v>158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/>
      <c r="AI55" s="159"/>
      <c r="AJ55" s="160"/>
      <c r="AK55" s="160"/>
      <c r="AL55" s="160"/>
      <c r="AM55" s="160"/>
      <c r="AN55" s="160"/>
      <c r="AO55" s="160"/>
      <c r="AP55" s="160"/>
      <c r="AQ55" s="161"/>
      <c r="AR55" s="181"/>
      <c r="AS55" s="182"/>
      <c r="AT55" s="182"/>
      <c r="AU55" s="182"/>
      <c r="AV55" s="182"/>
      <c r="AW55" s="182"/>
      <c r="AX55" s="182"/>
      <c r="AY55" s="183"/>
      <c r="AZ55" s="159"/>
      <c r="BA55" s="160"/>
      <c r="BB55" s="160"/>
      <c r="BC55" s="160"/>
      <c r="BD55" s="160"/>
      <c r="BE55" s="160"/>
      <c r="BF55" s="160"/>
      <c r="BG55" s="161"/>
      <c r="BH55" s="159"/>
      <c r="BI55" s="160"/>
      <c r="BJ55" s="160"/>
      <c r="BK55" s="160"/>
      <c r="BL55" s="160"/>
      <c r="BM55" s="160"/>
      <c r="BN55" s="160"/>
      <c r="BO55" s="161"/>
      <c r="BP55" s="159"/>
      <c r="BQ55" s="160"/>
      <c r="BR55" s="160"/>
      <c r="BS55" s="160"/>
      <c r="BT55" s="160"/>
      <c r="BU55" s="160"/>
      <c r="BV55" s="160"/>
      <c r="BW55" s="161"/>
      <c r="BX55" s="181"/>
      <c r="BY55" s="182"/>
      <c r="BZ55" s="182"/>
      <c r="CA55" s="182"/>
      <c r="CB55" s="182"/>
      <c r="CC55" s="182"/>
      <c r="CD55" s="182"/>
      <c r="CE55" s="183"/>
      <c r="CF55" s="159"/>
      <c r="CG55" s="160"/>
      <c r="CH55" s="160"/>
      <c r="CI55" s="160"/>
      <c r="CJ55" s="160"/>
      <c r="CK55" s="160"/>
      <c r="CL55" s="160"/>
      <c r="CM55" s="164"/>
    </row>
    <row r="56" spans="1:91" s="5" customFormat="1" ht="69" customHeight="1">
      <c r="A56" s="180" t="s">
        <v>159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42" t="s">
        <v>160</v>
      </c>
      <c r="S56" s="44"/>
      <c r="T56" s="44"/>
      <c r="U56" s="45"/>
      <c r="V56" s="43" t="s">
        <v>161</v>
      </c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5"/>
      <c r="AI56" s="181">
        <f>AR56+AZ56+BX56</f>
        <v>1017200</v>
      </c>
      <c r="AJ56" s="160"/>
      <c r="AK56" s="160"/>
      <c r="AL56" s="160"/>
      <c r="AM56" s="160"/>
      <c r="AN56" s="160"/>
      <c r="AO56" s="160"/>
      <c r="AP56" s="160"/>
      <c r="AQ56" s="161"/>
      <c r="AR56" s="92">
        <f>1017200-23900</f>
        <v>993300</v>
      </c>
      <c r="AS56" s="93"/>
      <c r="AT56" s="93"/>
      <c r="AU56" s="93"/>
      <c r="AV56" s="93"/>
      <c r="AW56" s="93"/>
      <c r="AX56" s="93"/>
      <c r="AY56" s="94"/>
      <c r="AZ56" s="92">
        <v>23900</v>
      </c>
      <c r="BA56" s="93"/>
      <c r="BB56" s="93"/>
      <c r="BC56" s="93"/>
      <c r="BD56" s="93"/>
      <c r="BE56" s="93"/>
      <c r="BF56" s="93"/>
      <c r="BG56" s="94"/>
      <c r="BH56" s="159"/>
      <c r="BI56" s="160"/>
      <c r="BJ56" s="160"/>
      <c r="BK56" s="160"/>
      <c r="BL56" s="160"/>
      <c r="BM56" s="160"/>
      <c r="BN56" s="160"/>
      <c r="BO56" s="161"/>
      <c r="BP56" s="159"/>
      <c r="BQ56" s="160"/>
      <c r="BR56" s="160"/>
      <c r="BS56" s="160"/>
      <c r="BT56" s="160"/>
      <c r="BU56" s="160"/>
      <c r="BV56" s="160"/>
      <c r="BW56" s="161"/>
      <c r="BX56" s="181"/>
      <c r="BY56" s="182"/>
      <c r="BZ56" s="182"/>
      <c r="CA56" s="182"/>
      <c r="CB56" s="182"/>
      <c r="CC56" s="182"/>
      <c r="CD56" s="182"/>
      <c r="CE56" s="183"/>
      <c r="CF56" s="159"/>
      <c r="CG56" s="160"/>
      <c r="CH56" s="160"/>
      <c r="CI56" s="160"/>
      <c r="CJ56" s="160"/>
      <c r="CK56" s="160"/>
      <c r="CL56" s="160"/>
      <c r="CM56" s="164"/>
    </row>
    <row r="57" spans="1:91" s="5" customFormat="1" ht="12.75">
      <c r="A57" s="108" t="s">
        <v>162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42" t="s">
        <v>163</v>
      </c>
      <c r="S57" s="44"/>
      <c r="T57" s="44"/>
      <c r="U57" s="45"/>
      <c r="V57" s="43" t="s">
        <v>164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131"/>
      <c r="AJ57" s="132"/>
      <c r="AK57" s="132"/>
      <c r="AL57" s="132"/>
      <c r="AM57" s="132"/>
      <c r="AN57" s="132"/>
      <c r="AO57" s="132"/>
      <c r="AP57" s="132"/>
      <c r="AQ57" s="139"/>
      <c r="AR57" s="74"/>
      <c r="AS57" s="75"/>
      <c r="AT57" s="75"/>
      <c r="AU57" s="75"/>
      <c r="AV57" s="75"/>
      <c r="AW57" s="75"/>
      <c r="AX57" s="75"/>
      <c r="AY57" s="76"/>
      <c r="AZ57" s="131"/>
      <c r="BA57" s="132"/>
      <c r="BB57" s="132"/>
      <c r="BC57" s="132"/>
      <c r="BD57" s="132"/>
      <c r="BE57" s="132"/>
      <c r="BF57" s="132"/>
      <c r="BG57" s="139"/>
      <c r="BH57" s="131"/>
      <c r="BI57" s="132"/>
      <c r="BJ57" s="132"/>
      <c r="BK57" s="132"/>
      <c r="BL57" s="132"/>
      <c r="BM57" s="132"/>
      <c r="BN57" s="132"/>
      <c r="BO57" s="139"/>
      <c r="BP57" s="131"/>
      <c r="BQ57" s="132"/>
      <c r="BR57" s="132"/>
      <c r="BS57" s="132"/>
      <c r="BT57" s="132"/>
      <c r="BU57" s="132"/>
      <c r="BV57" s="132"/>
      <c r="BW57" s="139"/>
      <c r="BX57" s="74"/>
      <c r="BY57" s="75"/>
      <c r="BZ57" s="75"/>
      <c r="CA57" s="75"/>
      <c r="CB57" s="75"/>
      <c r="CC57" s="75"/>
      <c r="CD57" s="75"/>
      <c r="CE57" s="76"/>
      <c r="CF57" s="131"/>
      <c r="CG57" s="132"/>
      <c r="CH57" s="132"/>
      <c r="CI57" s="132"/>
      <c r="CJ57" s="132"/>
      <c r="CK57" s="132"/>
      <c r="CL57" s="132"/>
      <c r="CM57" s="133"/>
    </row>
    <row r="58" spans="1:91" s="5" customFormat="1" ht="12.75">
      <c r="A58" s="114" t="s">
        <v>165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43"/>
      <c r="S58" s="50"/>
      <c r="T58" s="50"/>
      <c r="U58" s="51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137"/>
      <c r="AJ58" s="61"/>
      <c r="AK58" s="61"/>
      <c r="AL58" s="61"/>
      <c r="AM58" s="61"/>
      <c r="AN58" s="61"/>
      <c r="AO58" s="61"/>
      <c r="AP58" s="61"/>
      <c r="AQ58" s="141"/>
      <c r="AR58" s="80"/>
      <c r="AS58" s="81"/>
      <c r="AT58" s="81"/>
      <c r="AU58" s="81"/>
      <c r="AV58" s="81"/>
      <c r="AW58" s="81"/>
      <c r="AX58" s="81"/>
      <c r="AY58" s="82"/>
      <c r="AZ58" s="137"/>
      <c r="BA58" s="61"/>
      <c r="BB58" s="61"/>
      <c r="BC58" s="61"/>
      <c r="BD58" s="61"/>
      <c r="BE58" s="61"/>
      <c r="BF58" s="61"/>
      <c r="BG58" s="141"/>
      <c r="BH58" s="137"/>
      <c r="BI58" s="61"/>
      <c r="BJ58" s="61"/>
      <c r="BK58" s="61"/>
      <c r="BL58" s="61"/>
      <c r="BM58" s="61"/>
      <c r="BN58" s="61"/>
      <c r="BO58" s="141"/>
      <c r="BP58" s="137"/>
      <c r="BQ58" s="61"/>
      <c r="BR58" s="61"/>
      <c r="BS58" s="61"/>
      <c r="BT58" s="61"/>
      <c r="BU58" s="61"/>
      <c r="BV58" s="61"/>
      <c r="BW58" s="141"/>
      <c r="BX58" s="80"/>
      <c r="BY58" s="81"/>
      <c r="BZ58" s="81"/>
      <c r="CA58" s="81"/>
      <c r="CB58" s="81"/>
      <c r="CC58" s="81"/>
      <c r="CD58" s="81"/>
      <c r="CE58" s="82"/>
      <c r="CF58" s="137"/>
      <c r="CG58" s="61"/>
      <c r="CH58" s="61"/>
      <c r="CI58" s="61"/>
      <c r="CJ58" s="61"/>
      <c r="CK58" s="61"/>
      <c r="CL58" s="61"/>
      <c r="CM58" s="138"/>
    </row>
    <row r="59" spans="1:91" s="5" customFormat="1" ht="12.75">
      <c r="A59" s="99" t="s">
        <v>49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78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144"/>
      <c r="AJ59" s="145"/>
      <c r="AK59" s="145"/>
      <c r="AL59" s="145"/>
      <c r="AM59" s="145"/>
      <c r="AN59" s="145"/>
      <c r="AO59" s="145"/>
      <c r="AP59" s="145"/>
      <c r="AQ59" s="146"/>
      <c r="AR59" s="92"/>
      <c r="AS59" s="93"/>
      <c r="AT59" s="93"/>
      <c r="AU59" s="93"/>
      <c r="AV59" s="93"/>
      <c r="AW59" s="93"/>
      <c r="AX59" s="93"/>
      <c r="AY59" s="94"/>
      <c r="AZ59" s="144"/>
      <c r="BA59" s="145"/>
      <c r="BB59" s="145"/>
      <c r="BC59" s="145"/>
      <c r="BD59" s="145"/>
      <c r="BE59" s="145"/>
      <c r="BF59" s="145"/>
      <c r="BG59" s="146"/>
      <c r="BH59" s="144"/>
      <c r="BI59" s="145"/>
      <c r="BJ59" s="145"/>
      <c r="BK59" s="145"/>
      <c r="BL59" s="145"/>
      <c r="BM59" s="145"/>
      <c r="BN59" s="145"/>
      <c r="BO59" s="146"/>
      <c r="BP59" s="144"/>
      <c r="BQ59" s="145"/>
      <c r="BR59" s="145"/>
      <c r="BS59" s="145"/>
      <c r="BT59" s="145"/>
      <c r="BU59" s="145"/>
      <c r="BV59" s="145"/>
      <c r="BW59" s="146"/>
      <c r="BX59" s="92"/>
      <c r="BY59" s="93"/>
      <c r="BZ59" s="93"/>
      <c r="CA59" s="93"/>
      <c r="CB59" s="93"/>
      <c r="CC59" s="93"/>
      <c r="CD59" s="93"/>
      <c r="CE59" s="94"/>
      <c r="CF59" s="144"/>
      <c r="CG59" s="145"/>
      <c r="CH59" s="145"/>
      <c r="CI59" s="145"/>
      <c r="CJ59" s="145"/>
      <c r="CK59" s="145"/>
      <c r="CL59" s="145"/>
      <c r="CM59" s="158"/>
    </row>
    <row r="60" spans="1:91" s="5" customFormat="1" ht="12.75">
      <c r="A60" s="108" t="s">
        <v>166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42" t="s">
        <v>167</v>
      </c>
      <c r="S60" s="44"/>
      <c r="T60" s="44"/>
      <c r="U60" s="45"/>
      <c r="V60" s="43" t="s">
        <v>168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/>
      <c r="AI60" s="74">
        <f>AR60+AZ60+BX60</f>
        <v>16800</v>
      </c>
      <c r="AJ60" s="132"/>
      <c r="AK60" s="132"/>
      <c r="AL60" s="132"/>
      <c r="AM60" s="132"/>
      <c r="AN60" s="132"/>
      <c r="AO60" s="132"/>
      <c r="AP60" s="132"/>
      <c r="AQ60" s="139"/>
      <c r="AR60" s="74">
        <v>16800</v>
      </c>
      <c r="AS60" s="75"/>
      <c r="AT60" s="75"/>
      <c r="AU60" s="75"/>
      <c r="AV60" s="75"/>
      <c r="AW60" s="75"/>
      <c r="AX60" s="75"/>
      <c r="AY60" s="76"/>
      <c r="AZ60" s="131"/>
      <c r="BA60" s="132"/>
      <c r="BB60" s="132"/>
      <c r="BC60" s="132"/>
      <c r="BD60" s="132"/>
      <c r="BE60" s="132"/>
      <c r="BF60" s="132"/>
      <c r="BG60" s="139"/>
      <c r="BH60" s="131"/>
      <c r="BI60" s="132"/>
      <c r="BJ60" s="132"/>
      <c r="BK60" s="132"/>
      <c r="BL60" s="132"/>
      <c r="BM60" s="132"/>
      <c r="BN60" s="132"/>
      <c r="BO60" s="139"/>
      <c r="BP60" s="131"/>
      <c r="BQ60" s="132"/>
      <c r="BR60" s="132"/>
      <c r="BS60" s="132"/>
      <c r="BT60" s="132"/>
      <c r="BU60" s="132"/>
      <c r="BV60" s="132"/>
      <c r="BW60" s="139"/>
      <c r="BX60" s="74"/>
      <c r="BY60" s="75"/>
      <c r="BZ60" s="75"/>
      <c r="CA60" s="75"/>
      <c r="CB60" s="75"/>
      <c r="CC60" s="75"/>
      <c r="CD60" s="75"/>
      <c r="CE60" s="76"/>
      <c r="CF60" s="131"/>
      <c r="CG60" s="132"/>
      <c r="CH60" s="132"/>
      <c r="CI60" s="132"/>
      <c r="CJ60" s="132"/>
      <c r="CK60" s="132"/>
      <c r="CL60" s="132"/>
      <c r="CM60" s="133"/>
    </row>
    <row r="61" spans="1:91" s="5" customFormat="1" ht="12.75">
      <c r="A61" s="114" t="s">
        <v>169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43"/>
      <c r="S61" s="50"/>
      <c r="T61" s="50"/>
      <c r="U61" s="51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137"/>
      <c r="AJ61" s="61"/>
      <c r="AK61" s="61"/>
      <c r="AL61" s="61"/>
      <c r="AM61" s="61"/>
      <c r="AN61" s="61"/>
      <c r="AO61" s="61"/>
      <c r="AP61" s="61"/>
      <c r="AQ61" s="141"/>
      <c r="AR61" s="80"/>
      <c r="AS61" s="81"/>
      <c r="AT61" s="81"/>
      <c r="AU61" s="81"/>
      <c r="AV61" s="81"/>
      <c r="AW61" s="81"/>
      <c r="AX61" s="81"/>
      <c r="AY61" s="82"/>
      <c r="AZ61" s="137"/>
      <c r="BA61" s="61"/>
      <c r="BB61" s="61"/>
      <c r="BC61" s="61"/>
      <c r="BD61" s="61"/>
      <c r="BE61" s="61"/>
      <c r="BF61" s="61"/>
      <c r="BG61" s="141"/>
      <c r="BH61" s="137"/>
      <c r="BI61" s="61"/>
      <c r="BJ61" s="61"/>
      <c r="BK61" s="61"/>
      <c r="BL61" s="61"/>
      <c r="BM61" s="61"/>
      <c r="BN61" s="61"/>
      <c r="BO61" s="141"/>
      <c r="BP61" s="137"/>
      <c r="BQ61" s="61"/>
      <c r="BR61" s="61"/>
      <c r="BS61" s="61"/>
      <c r="BT61" s="61"/>
      <c r="BU61" s="61"/>
      <c r="BV61" s="61"/>
      <c r="BW61" s="141"/>
      <c r="BX61" s="80"/>
      <c r="BY61" s="81"/>
      <c r="BZ61" s="81"/>
      <c r="CA61" s="81"/>
      <c r="CB61" s="81"/>
      <c r="CC61" s="81"/>
      <c r="CD61" s="81"/>
      <c r="CE61" s="82"/>
      <c r="CF61" s="137"/>
      <c r="CG61" s="61"/>
      <c r="CH61" s="61"/>
      <c r="CI61" s="61"/>
      <c r="CJ61" s="61"/>
      <c r="CK61" s="61"/>
      <c r="CL61" s="61"/>
      <c r="CM61" s="138"/>
    </row>
    <row r="62" spans="1:91" s="5" customFormat="1" ht="12.75">
      <c r="A62" s="99" t="s">
        <v>309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78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92">
        <f>AR62</f>
        <v>0</v>
      </c>
      <c r="AJ62" s="145"/>
      <c r="AK62" s="145"/>
      <c r="AL62" s="145"/>
      <c r="AM62" s="145"/>
      <c r="AN62" s="145"/>
      <c r="AO62" s="145"/>
      <c r="AP62" s="145"/>
      <c r="AQ62" s="146"/>
      <c r="AR62" s="92"/>
      <c r="AS62" s="93"/>
      <c r="AT62" s="93"/>
      <c r="AU62" s="93"/>
      <c r="AV62" s="93"/>
      <c r="AW62" s="93"/>
      <c r="AX62" s="93"/>
      <c r="AY62" s="94"/>
      <c r="AZ62" s="144"/>
      <c r="BA62" s="145"/>
      <c r="BB62" s="145"/>
      <c r="BC62" s="145"/>
      <c r="BD62" s="145"/>
      <c r="BE62" s="145"/>
      <c r="BF62" s="145"/>
      <c r="BG62" s="146"/>
      <c r="BH62" s="144"/>
      <c r="BI62" s="145"/>
      <c r="BJ62" s="145"/>
      <c r="BK62" s="145"/>
      <c r="BL62" s="145"/>
      <c r="BM62" s="145"/>
      <c r="BN62" s="145"/>
      <c r="BO62" s="146"/>
      <c r="BP62" s="144"/>
      <c r="BQ62" s="145"/>
      <c r="BR62" s="145"/>
      <c r="BS62" s="145"/>
      <c r="BT62" s="145"/>
      <c r="BU62" s="145"/>
      <c r="BV62" s="145"/>
      <c r="BW62" s="146"/>
      <c r="BX62" s="92"/>
      <c r="BY62" s="93"/>
      <c r="BZ62" s="93"/>
      <c r="CA62" s="93"/>
      <c r="CB62" s="93"/>
      <c r="CC62" s="93"/>
      <c r="CD62" s="93"/>
      <c r="CE62" s="94"/>
      <c r="CF62" s="144"/>
      <c r="CG62" s="145"/>
      <c r="CH62" s="145"/>
      <c r="CI62" s="145"/>
      <c r="CJ62" s="145"/>
      <c r="CK62" s="145"/>
      <c r="CL62" s="145"/>
      <c r="CM62" s="158"/>
    </row>
    <row r="63" spans="1:91" s="5" customFormat="1" ht="12.75">
      <c r="A63" s="108" t="s">
        <v>170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42" t="s">
        <v>171</v>
      </c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I63" s="131"/>
      <c r="AJ63" s="132"/>
      <c r="AK63" s="132"/>
      <c r="AL63" s="132"/>
      <c r="AM63" s="132"/>
      <c r="AN63" s="132"/>
      <c r="AO63" s="132"/>
      <c r="AP63" s="132"/>
      <c r="AQ63" s="139"/>
      <c r="AR63" s="74"/>
      <c r="AS63" s="75"/>
      <c r="AT63" s="75"/>
      <c r="AU63" s="75"/>
      <c r="AV63" s="75"/>
      <c r="AW63" s="75"/>
      <c r="AX63" s="75"/>
      <c r="AY63" s="76"/>
      <c r="AZ63" s="131"/>
      <c r="BA63" s="132"/>
      <c r="BB63" s="132"/>
      <c r="BC63" s="132"/>
      <c r="BD63" s="132"/>
      <c r="BE63" s="132"/>
      <c r="BF63" s="132"/>
      <c r="BG63" s="139"/>
      <c r="BH63" s="131"/>
      <c r="BI63" s="132"/>
      <c r="BJ63" s="132"/>
      <c r="BK63" s="132"/>
      <c r="BL63" s="132"/>
      <c r="BM63" s="132"/>
      <c r="BN63" s="132"/>
      <c r="BO63" s="139"/>
      <c r="BP63" s="131"/>
      <c r="BQ63" s="132"/>
      <c r="BR63" s="132"/>
      <c r="BS63" s="132"/>
      <c r="BT63" s="132"/>
      <c r="BU63" s="132"/>
      <c r="BV63" s="132"/>
      <c r="BW63" s="139"/>
      <c r="BX63" s="74"/>
      <c r="BY63" s="75"/>
      <c r="BZ63" s="75"/>
      <c r="CA63" s="75"/>
      <c r="CB63" s="75"/>
      <c r="CC63" s="75"/>
      <c r="CD63" s="75"/>
      <c r="CE63" s="76"/>
      <c r="CF63" s="131"/>
      <c r="CG63" s="132"/>
      <c r="CH63" s="132"/>
      <c r="CI63" s="132"/>
      <c r="CJ63" s="132"/>
      <c r="CK63" s="132"/>
      <c r="CL63" s="132"/>
      <c r="CM63" s="133"/>
    </row>
    <row r="64" spans="1:91" s="5" customFormat="1" ht="12.75">
      <c r="A64" s="114" t="s">
        <v>172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43"/>
      <c r="S64" s="50"/>
      <c r="T64" s="50"/>
      <c r="U64" s="51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137"/>
      <c r="AJ64" s="61"/>
      <c r="AK64" s="61"/>
      <c r="AL64" s="61"/>
      <c r="AM64" s="61"/>
      <c r="AN64" s="61"/>
      <c r="AO64" s="61"/>
      <c r="AP64" s="61"/>
      <c r="AQ64" s="141"/>
      <c r="AR64" s="80"/>
      <c r="AS64" s="81"/>
      <c r="AT64" s="81"/>
      <c r="AU64" s="81"/>
      <c r="AV64" s="81"/>
      <c r="AW64" s="81"/>
      <c r="AX64" s="81"/>
      <c r="AY64" s="82"/>
      <c r="AZ64" s="137"/>
      <c r="BA64" s="61"/>
      <c r="BB64" s="61"/>
      <c r="BC64" s="61"/>
      <c r="BD64" s="61"/>
      <c r="BE64" s="61"/>
      <c r="BF64" s="61"/>
      <c r="BG64" s="141"/>
      <c r="BH64" s="137"/>
      <c r="BI64" s="61"/>
      <c r="BJ64" s="61"/>
      <c r="BK64" s="61"/>
      <c r="BL64" s="61"/>
      <c r="BM64" s="61"/>
      <c r="BN64" s="61"/>
      <c r="BO64" s="141"/>
      <c r="BP64" s="137"/>
      <c r="BQ64" s="61"/>
      <c r="BR64" s="61"/>
      <c r="BS64" s="61"/>
      <c r="BT64" s="61"/>
      <c r="BU64" s="61"/>
      <c r="BV64" s="61"/>
      <c r="BW64" s="141"/>
      <c r="BX64" s="80"/>
      <c r="BY64" s="81"/>
      <c r="BZ64" s="81"/>
      <c r="CA64" s="81"/>
      <c r="CB64" s="81"/>
      <c r="CC64" s="81"/>
      <c r="CD64" s="81"/>
      <c r="CE64" s="82"/>
      <c r="CF64" s="137"/>
      <c r="CG64" s="61"/>
      <c r="CH64" s="61"/>
      <c r="CI64" s="61"/>
      <c r="CJ64" s="61"/>
      <c r="CK64" s="61"/>
      <c r="CL64" s="61"/>
      <c r="CM64" s="138"/>
    </row>
    <row r="65" spans="1:91" s="5" customFormat="1" ht="12.75">
      <c r="A65" s="108" t="s">
        <v>173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42" t="s">
        <v>174</v>
      </c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5"/>
      <c r="AI65" s="131"/>
      <c r="AJ65" s="132"/>
      <c r="AK65" s="132"/>
      <c r="AL65" s="132"/>
      <c r="AM65" s="132"/>
      <c r="AN65" s="132"/>
      <c r="AO65" s="132"/>
      <c r="AP65" s="132"/>
      <c r="AQ65" s="139"/>
      <c r="AR65" s="74"/>
      <c r="AS65" s="75"/>
      <c r="AT65" s="75"/>
      <c r="AU65" s="75"/>
      <c r="AV65" s="75"/>
      <c r="AW65" s="75"/>
      <c r="AX65" s="75"/>
      <c r="AY65" s="76"/>
      <c r="AZ65" s="131"/>
      <c r="BA65" s="132"/>
      <c r="BB65" s="132"/>
      <c r="BC65" s="132"/>
      <c r="BD65" s="132"/>
      <c r="BE65" s="132"/>
      <c r="BF65" s="132"/>
      <c r="BG65" s="139"/>
      <c r="BH65" s="131"/>
      <c r="BI65" s="132"/>
      <c r="BJ65" s="132"/>
      <c r="BK65" s="132"/>
      <c r="BL65" s="132"/>
      <c r="BM65" s="132"/>
      <c r="BN65" s="132"/>
      <c r="BO65" s="139"/>
      <c r="BP65" s="131"/>
      <c r="BQ65" s="132"/>
      <c r="BR65" s="132"/>
      <c r="BS65" s="132"/>
      <c r="BT65" s="132"/>
      <c r="BU65" s="132"/>
      <c r="BV65" s="132"/>
      <c r="BW65" s="139"/>
      <c r="BX65" s="74"/>
      <c r="BY65" s="75"/>
      <c r="BZ65" s="75"/>
      <c r="CA65" s="75"/>
      <c r="CB65" s="75"/>
      <c r="CC65" s="75"/>
      <c r="CD65" s="75"/>
      <c r="CE65" s="76"/>
      <c r="CF65" s="131"/>
      <c r="CG65" s="132"/>
      <c r="CH65" s="132"/>
      <c r="CI65" s="132"/>
      <c r="CJ65" s="132"/>
      <c r="CK65" s="132"/>
      <c r="CL65" s="132"/>
      <c r="CM65" s="133"/>
    </row>
    <row r="66" spans="1:91" s="5" customFormat="1" ht="12.75">
      <c r="A66" s="111" t="s">
        <v>175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70"/>
      <c r="S66" s="47"/>
      <c r="T66" s="47"/>
      <c r="U66" s="48"/>
      <c r="V66" s="4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8"/>
      <c r="AI66" s="134"/>
      <c r="AJ66" s="135"/>
      <c r="AK66" s="135"/>
      <c r="AL66" s="135"/>
      <c r="AM66" s="135"/>
      <c r="AN66" s="135"/>
      <c r="AO66" s="135"/>
      <c r="AP66" s="135"/>
      <c r="AQ66" s="140"/>
      <c r="AR66" s="77"/>
      <c r="AS66" s="78"/>
      <c r="AT66" s="78"/>
      <c r="AU66" s="78"/>
      <c r="AV66" s="78"/>
      <c r="AW66" s="78"/>
      <c r="AX66" s="78"/>
      <c r="AY66" s="79"/>
      <c r="AZ66" s="134"/>
      <c r="BA66" s="135"/>
      <c r="BB66" s="135"/>
      <c r="BC66" s="135"/>
      <c r="BD66" s="135"/>
      <c r="BE66" s="135"/>
      <c r="BF66" s="135"/>
      <c r="BG66" s="140"/>
      <c r="BH66" s="134"/>
      <c r="BI66" s="135"/>
      <c r="BJ66" s="135"/>
      <c r="BK66" s="135"/>
      <c r="BL66" s="135"/>
      <c r="BM66" s="135"/>
      <c r="BN66" s="135"/>
      <c r="BO66" s="140"/>
      <c r="BP66" s="134"/>
      <c r="BQ66" s="135"/>
      <c r="BR66" s="135"/>
      <c r="BS66" s="135"/>
      <c r="BT66" s="135"/>
      <c r="BU66" s="135"/>
      <c r="BV66" s="135"/>
      <c r="BW66" s="140"/>
      <c r="BX66" s="77"/>
      <c r="BY66" s="78"/>
      <c r="BZ66" s="78"/>
      <c r="CA66" s="78"/>
      <c r="CB66" s="78"/>
      <c r="CC66" s="78"/>
      <c r="CD66" s="78"/>
      <c r="CE66" s="79"/>
      <c r="CF66" s="134"/>
      <c r="CG66" s="135"/>
      <c r="CH66" s="135"/>
      <c r="CI66" s="135"/>
      <c r="CJ66" s="135"/>
      <c r="CK66" s="135"/>
      <c r="CL66" s="135"/>
      <c r="CM66" s="136"/>
    </row>
    <row r="67" spans="1:91" s="5" customFormat="1" ht="12.75">
      <c r="A67" s="114" t="s">
        <v>176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43"/>
      <c r="S67" s="50"/>
      <c r="T67" s="50"/>
      <c r="U67" s="51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137"/>
      <c r="AJ67" s="61"/>
      <c r="AK67" s="61"/>
      <c r="AL67" s="61"/>
      <c r="AM67" s="61"/>
      <c r="AN67" s="61"/>
      <c r="AO67" s="61"/>
      <c r="AP67" s="61"/>
      <c r="AQ67" s="141"/>
      <c r="AR67" s="80"/>
      <c r="AS67" s="81"/>
      <c r="AT67" s="81"/>
      <c r="AU67" s="81"/>
      <c r="AV67" s="81"/>
      <c r="AW67" s="81"/>
      <c r="AX67" s="81"/>
      <c r="AY67" s="82"/>
      <c r="AZ67" s="137"/>
      <c r="BA67" s="61"/>
      <c r="BB67" s="61"/>
      <c r="BC67" s="61"/>
      <c r="BD67" s="61"/>
      <c r="BE67" s="61"/>
      <c r="BF67" s="61"/>
      <c r="BG67" s="141"/>
      <c r="BH67" s="137"/>
      <c r="BI67" s="61"/>
      <c r="BJ67" s="61"/>
      <c r="BK67" s="61"/>
      <c r="BL67" s="61"/>
      <c r="BM67" s="61"/>
      <c r="BN67" s="61"/>
      <c r="BO67" s="141"/>
      <c r="BP67" s="137"/>
      <c r="BQ67" s="61"/>
      <c r="BR67" s="61"/>
      <c r="BS67" s="61"/>
      <c r="BT67" s="61"/>
      <c r="BU67" s="61"/>
      <c r="BV67" s="61"/>
      <c r="BW67" s="141"/>
      <c r="BX67" s="80"/>
      <c r="BY67" s="81"/>
      <c r="BZ67" s="81"/>
      <c r="CA67" s="81"/>
      <c r="CB67" s="81"/>
      <c r="CC67" s="81"/>
      <c r="CD67" s="81"/>
      <c r="CE67" s="82"/>
      <c r="CF67" s="137"/>
      <c r="CG67" s="61"/>
      <c r="CH67" s="61"/>
      <c r="CI67" s="61"/>
      <c r="CJ67" s="61"/>
      <c r="CK67" s="61"/>
      <c r="CL67" s="61"/>
      <c r="CM67" s="138"/>
    </row>
    <row r="68" spans="1:91" s="5" customFormat="1" ht="12.75">
      <c r="A68" s="108" t="s">
        <v>177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42" t="s">
        <v>178</v>
      </c>
      <c r="S68" s="44"/>
      <c r="T68" s="44"/>
      <c r="U68" s="45"/>
      <c r="V68" s="43" t="s">
        <v>118</v>
      </c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5"/>
      <c r="AI68" s="74">
        <f>AR68+AZ68+BX68</f>
        <v>392500</v>
      </c>
      <c r="AJ68" s="132"/>
      <c r="AK68" s="132"/>
      <c r="AL68" s="132"/>
      <c r="AM68" s="132"/>
      <c r="AN68" s="132"/>
      <c r="AO68" s="132"/>
      <c r="AP68" s="132"/>
      <c r="AQ68" s="139"/>
      <c r="AR68" s="74">
        <f>AR71+AR72+AR73+AR74+AR75+AR76+AR77+AR78+AR79+AR62</f>
        <v>357500</v>
      </c>
      <c r="AS68" s="75"/>
      <c r="AT68" s="75"/>
      <c r="AU68" s="75"/>
      <c r="AV68" s="75"/>
      <c r="AW68" s="75"/>
      <c r="AX68" s="75"/>
      <c r="AY68" s="76"/>
      <c r="AZ68" s="74">
        <f>AZ71+AZ72+AZ73+AZ74+AZ75+AZ76+AZ77+AZ78+AZ79</f>
        <v>35000</v>
      </c>
      <c r="BA68" s="75"/>
      <c r="BB68" s="75"/>
      <c r="BC68" s="75"/>
      <c r="BD68" s="75"/>
      <c r="BE68" s="75"/>
      <c r="BF68" s="75"/>
      <c r="BG68" s="76"/>
      <c r="BH68" s="74"/>
      <c r="BI68" s="75"/>
      <c r="BJ68" s="75"/>
      <c r="BK68" s="75"/>
      <c r="BL68" s="75"/>
      <c r="BM68" s="75"/>
      <c r="BN68" s="75"/>
      <c r="BO68" s="76"/>
      <c r="BP68" s="74"/>
      <c r="BQ68" s="75"/>
      <c r="BR68" s="75"/>
      <c r="BS68" s="75"/>
      <c r="BT68" s="75"/>
      <c r="BU68" s="75"/>
      <c r="BV68" s="75"/>
      <c r="BW68" s="76"/>
      <c r="BX68" s="74">
        <f>BX71+BX72+BX73+BX74+BX75+BX76+BX77+BX78+BX79</f>
        <v>0</v>
      </c>
      <c r="BY68" s="75"/>
      <c r="BZ68" s="75"/>
      <c r="CA68" s="75"/>
      <c r="CB68" s="75"/>
      <c r="CC68" s="75"/>
      <c r="CD68" s="75"/>
      <c r="CE68" s="76"/>
      <c r="CF68" s="74"/>
      <c r="CG68" s="75"/>
      <c r="CH68" s="75"/>
      <c r="CI68" s="75"/>
      <c r="CJ68" s="75"/>
      <c r="CK68" s="75"/>
      <c r="CL68" s="75"/>
      <c r="CM68" s="76"/>
    </row>
    <row r="69" spans="1:91" s="5" customFormat="1" ht="12.75">
      <c r="A69" s="114" t="s">
        <v>179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43"/>
      <c r="S69" s="50"/>
      <c r="T69" s="50"/>
      <c r="U69" s="51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137"/>
      <c r="AJ69" s="61"/>
      <c r="AK69" s="61"/>
      <c r="AL69" s="61"/>
      <c r="AM69" s="61"/>
      <c r="AN69" s="61"/>
      <c r="AO69" s="61"/>
      <c r="AP69" s="61"/>
      <c r="AQ69" s="141"/>
      <c r="AR69" s="80"/>
      <c r="AS69" s="81"/>
      <c r="AT69" s="81"/>
      <c r="AU69" s="81"/>
      <c r="AV69" s="81"/>
      <c r="AW69" s="81"/>
      <c r="AX69" s="81"/>
      <c r="AY69" s="82"/>
      <c r="AZ69" s="80"/>
      <c r="BA69" s="81"/>
      <c r="BB69" s="81"/>
      <c r="BC69" s="81"/>
      <c r="BD69" s="81"/>
      <c r="BE69" s="81"/>
      <c r="BF69" s="81"/>
      <c r="BG69" s="82"/>
      <c r="BH69" s="80"/>
      <c r="BI69" s="81"/>
      <c r="BJ69" s="81"/>
      <c r="BK69" s="81"/>
      <c r="BL69" s="81"/>
      <c r="BM69" s="81"/>
      <c r="BN69" s="81"/>
      <c r="BO69" s="82"/>
      <c r="BP69" s="80"/>
      <c r="BQ69" s="81"/>
      <c r="BR69" s="81"/>
      <c r="BS69" s="81"/>
      <c r="BT69" s="81"/>
      <c r="BU69" s="81"/>
      <c r="BV69" s="81"/>
      <c r="BW69" s="82"/>
      <c r="BX69" s="80"/>
      <c r="BY69" s="81"/>
      <c r="BZ69" s="81"/>
      <c r="CA69" s="81"/>
      <c r="CB69" s="81"/>
      <c r="CC69" s="81"/>
      <c r="CD69" s="81"/>
      <c r="CE69" s="82"/>
      <c r="CF69" s="80"/>
      <c r="CG69" s="81"/>
      <c r="CH69" s="81"/>
      <c r="CI69" s="81"/>
      <c r="CJ69" s="81"/>
      <c r="CK69" s="81"/>
      <c r="CL69" s="81"/>
      <c r="CM69" s="82"/>
    </row>
    <row r="70" spans="1:91" s="5" customFormat="1" ht="12.75">
      <c r="A70" s="99" t="s">
        <v>49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78"/>
      <c r="S70" s="33"/>
      <c r="T70" s="33"/>
      <c r="U70" s="34"/>
      <c r="V70" s="3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144"/>
      <c r="AJ70" s="145"/>
      <c r="AK70" s="145"/>
      <c r="AL70" s="145"/>
      <c r="AM70" s="145"/>
      <c r="AN70" s="145"/>
      <c r="AO70" s="145"/>
      <c r="AP70" s="145"/>
      <c r="AQ70" s="146"/>
      <c r="AR70" s="92"/>
      <c r="AS70" s="93"/>
      <c r="AT70" s="93"/>
      <c r="AU70" s="93"/>
      <c r="AV70" s="93"/>
      <c r="AW70" s="93"/>
      <c r="AX70" s="93"/>
      <c r="AY70" s="94"/>
      <c r="AZ70" s="144"/>
      <c r="BA70" s="145"/>
      <c r="BB70" s="145"/>
      <c r="BC70" s="145"/>
      <c r="BD70" s="145"/>
      <c r="BE70" s="145"/>
      <c r="BF70" s="145"/>
      <c r="BG70" s="146"/>
      <c r="BH70" s="144"/>
      <c r="BI70" s="145"/>
      <c r="BJ70" s="145"/>
      <c r="BK70" s="145"/>
      <c r="BL70" s="145"/>
      <c r="BM70" s="145"/>
      <c r="BN70" s="145"/>
      <c r="BO70" s="146"/>
      <c r="BP70" s="144"/>
      <c r="BQ70" s="145"/>
      <c r="BR70" s="145"/>
      <c r="BS70" s="145"/>
      <c r="BT70" s="145"/>
      <c r="BU70" s="145"/>
      <c r="BV70" s="145"/>
      <c r="BW70" s="146"/>
      <c r="BX70" s="92"/>
      <c r="BY70" s="93"/>
      <c r="BZ70" s="93"/>
      <c r="CA70" s="93"/>
      <c r="CB70" s="93"/>
      <c r="CC70" s="93"/>
      <c r="CD70" s="93"/>
      <c r="CE70" s="94"/>
      <c r="CF70" s="144"/>
      <c r="CG70" s="145"/>
      <c r="CH70" s="145"/>
      <c r="CI70" s="145"/>
      <c r="CJ70" s="145"/>
      <c r="CK70" s="145"/>
      <c r="CL70" s="145"/>
      <c r="CM70" s="158"/>
    </row>
    <row r="71" spans="1:91" s="5" customFormat="1" ht="12.75">
      <c r="A71" s="179" t="s">
        <v>180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8" t="s">
        <v>181</v>
      </c>
      <c r="S71" s="33"/>
      <c r="T71" s="33"/>
      <c r="U71" s="34"/>
      <c r="V71" s="32" t="s">
        <v>182</v>
      </c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92">
        <f aca="true" t="shared" si="0" ref="AI71:AI79">AR71+AZ71+BX71</f>
        <v>53900</v>
      </c>
      <c r="AJ71" s="145"/>
      <c r="AK71" s="145"/>
      <c r="AL71" s="145"/>
      <c r="AM71" s="145"/>
      <c r="AN71" s="145"/>
      <c r="AO71" s="145"/>
      <c r="AP71" s="145"/>
      <c r="AQ71" s="146"/>
      <c r="AR71" s="92">
        <v>53900</v>
      </c>
      <c r="AS71" s="93"/>
      <c r="AT71" s="93"/>
      <c r="AU71" s="93"/>
      <c r="AV71" s="93"/>
      <c r="AW71" s="93"/>
      <c r="AX71" s="93"/>
      <c r="AY71" s="94"/>
      <c r="AZ71" s="144"/>
      <c r="BA71" s="145"/>
      <c r="BB71" s="145"/>
      <c r="BC71" s="145"/>
      <c r="BD71" s="145"/>
      <c r="BE71" s="145"/>
      <c r="BF71" s="145"/>
      <c r="BG71" s="146"/>
      <c r="BH71" s="144"/>
      <c r="BI71" s="145"/>
      <c r="BJ71" s="145"/>
      <c r="BK71" s="145"/>
      <c r="BL71" s="145"/>
      <c r="BM71" s="145"/>
      <c r="BN71" s="145"/>
      <c r="BO71" s="146"/>
      <c r="BP71" s="144"/>
      <c r="BQ71" s="145"/>
      <c r="BR71" s="145"/>
      <c r="BS71" s="145"/>
      <c r="BT71" s="145"/>
      <c r="BU71" s="145"/>
      <c r="BV71" s="145"/>
      <c r="BW71" s="146"/>
      <c r="BX71" s="92"/>
      <c r="BY71" s="93"/>
      <c r="BZ71" s="93"/>
      <c r="CA71" s="93"/>
      <c r="CB71" s="93"/>
      <c r="CC71" s="93"/>
      <c r="CD71" s="93"/>
      <c r="CE71" s="94"/>
      <c r="CF71" s="144"/>
      <c r="CG71" s="145"/>
      <c r="CH71" s="145"/>
      <c r="CI71" s="145"/>
      <c r="CJ71" s="145"/>
      <c r="CK71" s="145"/>
      <c r="CL71" s="145"/>
      <c r="CM71" s="158"/>
    </row>
    <row r="72" spans="1:91" s="5" customFormat="1" ht="12.75">
      <c r="A72" s="179" t="s">
        <v>183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8" t="s">
        <v>184</v>
      </c>
      <c r="S72" s="33"/>
      <c r="T72" s="33"/>
      <c r="U72" s="34"/>
      <c r="V72" s="32" t="s">
        <v>182</v>
      </c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92">
        <f t="shared" si="0"/>
        <v>0</v>
      </c>
      <c r="AJ72" s="145"/>
      <c r="AK72" s="145"/>
      <c r="AL72" s="145"/>
      <c r="AM72" s="145"/>
      <c r="AN72" s="145"/>
      <c r="AO72" s="145"/>
      <c r="AP72" s="145"/>
      <c r="AQ72" s="146"/>
      <c r="AR72" s="92"/>
      <c r="AS72" s="93"/>
      <c r="AT72" s="93"/>
      <c r="AU72" s="93"/>
      <c r="AV72" s="93"/>
      <c r="AW72" s="93"/>
      <c r="AX72" s="93"/>
      <c r="AY72" s="94"/>
      <c r="AZ72" s="144"/>
      <c r="BA72" s="145"/>
      <c r="BB72" s="145"/>
      <c r="BC72" s="145"/>
      <c r="BD72" s="145"/>
      <c r="BE72" s="145"/>
      <c r="BF72" s="145"/>
      <c r="BG72" s="146"/>
      <c r="BH72" s="144"/>
      <c r="BI72" s="145"/>
      <c r="BJ72" s="145"/>
      <c r="BK72" s="145"/>
      <c r="BL72" s="145"/>
      <c r="BM72" s="145"/>
      <c r="BN72" s="145"/>
      <c r="BO72" s="146"/>
      <c r="BP72" s="144"/>
      <c r="BQ72" s="145"/>
      <c r="BR72" s="145"/>
      <c r="BS72" s="145"/>
      <c r="BT72" s="145"/>
      <c r="BU72" s="145"/>
      <c r="BV72" s="145"/>
      <c r="BW72" s="146"/>
      <c r="BX72" s="92"/>
      <c r="BY72" s="93"/>
      <c r="BZ72" s="93"/>
      <c r="CA72" s="93"/>
      <c r="CB72" s="93"/>
      <c r="CC72" s="93"/>
      <c r="CD72" s="93"/>
      <c r="CE72" s="94"/>
      <c r="CF72" s="144"/>
      <c r="CG72" s="145"/>
      <c r="CH72" s="145"/>
      <c r="CI72" s="145"/>
      <c r="CJ72" s="145"/>
      <c r="CK72" s="145"/>
      <c r="CL72" s="145"/>
      <c r="CM72" s="158"/>
    </row>
    <row r="73" spans="1:91" s="5" customFormat="1" ht="12.75">
      <c r="A73" s="179" t="s">
        <v>185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8" t="s">
        <v>186</v>
      </c>
      <c r="S73" s="33"/>
      <c r="T73" s="33"/>
      <c r="U73" s="34"/>
      <c r="V73" s="32" t="s">
        <v>182</v>
      </c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92">
        <f t="shared" si="0"/>
        <v>76300</v>
      </c>
      <c r="AJ73" s="145"/>
      <c r="AK73" s="145"/>
      <c r="AL73" s="145"/>
      <c r="AM73" s="145"/>
      <c r="AN73" s="145"/>
      <c r="AO73" s="145"/>
      <c r="AP73" s="145"/>
      <c r="AQ73" s="146"/>
      <c r="AR73" s="92">
        <v>76300</v>
      </c>
      <c r="AS73" s="93"/>
      <c r="AT73" s="93"/>
      <c r="AU73" s="93"/>
      <c r="AV73" s="93"/>
      <c r="AW73" s="93"/>
      <c r="AX73" s="93"/>
      <c r="AY73" s="94"/>
      <c r="AZ73" s="144"/>
      <c r="BA73" s="145"/>
      <c r="BB73" s="145"/>
      <c r="BC73" s="145"/>
      <c r="BD73" s="145"/>
      <c r="BE73" s="145"/>
      <c r="BF73" s="145"/>
      <c r="BG73" s="146"/>
      <c r="BH73" s="144"/>
      <c r="BI73" s="145"/>
      <c r="BJ73" s="145"/>
      <c r="BK73" s="145"/>
      <c r="BL73" s="145"/>
      <c r="BM73" s="145"/>
      <c r="BN73" s="145"/>
      <c r="BO73" s="146"/>
      <c r="BP73" s="144"/>
      <c r="BQ73" s="145"/>
      <c r="BR73" s="145"/>
      <c r="BS73" s="145"/>
      <c r="BT73" s="145"/>
      <c r="BU73" s="145"/>
      <c r="BV73" s="145"/>
      <c r="BW73" s="146"/>
      <c r="BX73" s="92"/>
      <c r="BY73" s="93"/>
      <c r="BZ73" s="93"/>
      <c r="CA73" s="93"/>
      <c r="CB73" s="93"/>
      <c r="CC73" s="93"/>
      <c r="CD73" s="93"/>
      <c r="CE73" s="94"/>
      <c r="CF73" s="144"/>
      <c r="CG73" s="145"/>
      <c r="CH73" s="145"/>
      <c r="CI73" s="145"/>
      <c r="CJ73" s="145"/>
      <c r="CK73" s="145"/>
      <c r="CL73" s="145"/>
      <c r="CM73" s="158"/>
    </row>
    <row r="74" spans="1:91" s="5" customFormat="1" ht="24.75" customHeight="1">
      <c r="A74" s="179" t="s">
        <v>187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8" t="s">
        <v>188</v>
      </c>
      <c r="S74" s="33"/>
      <c r="T74" s="33"/>
      <c r="U74" s="34"/>
      <c r="V74" s="32" t="s">
        <v>182</v>
      </c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92">
        <f t="shared" si="0"/>
        <v>0</v>
      </c>
      <c r="AJ74" s="145"/>
      <c r="AK74" s="145"/>
      <c r="AL74" s="145"/>
      <c r="AM74" s="145"/>
      <c r="AN74" s="145"/>
      <c r="AO74" s="145"/>
      <c r="AP74" s="145"/>
      <c r="AQ74" s="146"/>
      <c r="AR74" s="92"/>
      <c r="AS74" s="93"/>
      <c r="AT74" s="93"/>
      <c r="AU74" s="93"/>
      <c r="AV74" s="93"/>
      <c r="AW74" s="93"/>
      <c r="AX74" s="93"/>
      <c r="AY74" s="94"/>
      <c r="AZ74" s="144"/>
      <c r="BA74" s="145"/>
      <c r="BB74" s="145"/>
      <c r="BC74" s="145"/>
      <c r="BD74" s="145"/>
      <c r="BE74" s="145"/>
      <c r="BF74" s="145"/>
      <c r="BG74" s="146"/>
      <c r="BH74" s="144"/>
      <c r="BI74" s="145"/>
      <c r="BJ74" s="145"/>
      <c r="BK74" s="145"/>
      <c r="BL74" s="145"/>
      <c r="BM74" s="145"/>
      <c r="BN74" s="145"/>
      <c r="BO74" s="146"/>
      <c r="BP74" s="144"/>
      <c r="BQ74" s="145"/>
      <c r="BR74" s="145"/>
      <c r="BS74" s="145"/>
      <c r="BT74" s="145"/>
      <c r="BU74" s="145"/>
      <c r="BV74" s="145"/>
      <c r="BW74" s="146"/>
      <c r="BX74" s="92"/>
      <c r="BY74" s="93"/>
      <c r="BZ74" s="93"/>
      <c r="CA74" s="93"/>
      <c r="CB74" s="93"/>
      <c r="CC74" s="93"/>
      <c r="CD74" s="93"/>
      <c r="CE74" s="94"/>
      <c r="CF74" s="144"/>
      <c r="CG74" s="145"/>
      <c r="CH74" s="145"/>
      <c r="CI74" s="145"/>
      <c r="CJ74" s="145"/>
      <c r="CK74" s="145"/>
      <c r="CL74" s="145"/>
      <c r="CM74" s="158"/>
    </row>
    <row r="75" spans="1:91" s="5" customFormat="1" ht="24" customHeight="1">
      <c r="A75" s="179" t="s">
        <v>189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8" t="s">
        <v>190</v>
      </c>
      <c r="S75" s="33"/>
      <c r="T75" s="33"/>
      <c r="U75" s="34"/>
      <c r="V75" s="32" t="s">
        <v>182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92">
        <f t="shared" si="0"/>
        <v>85100</v>
      </c>
      <c r="AJ75" s="145"/>
      <c r="AK75" s="145"/>
      <c r="AL75" s="145"/>
      <c r="AM75" s="145"/>
      <c r="AN75" s="145"/>
      <c r="AO75" s="145"/>
      <c r="AP75" s="145"/>
      <c r="AQ75" s="146"/>
      <c r="AR75" s="92">
        <v>85100</v>
      </c>
      <c r="AS75" s="93"/>
      <c r="AT75" s="93"/>
      <c r="AU75" s="93"/>
      <c r="AV75" s="93"/>
      <c r="AW75" s="93"/>
      <c r="AX75" s="93"/>
      <c r="AY75" s="94"/>
      <c r="AZ75" s="144"/>
      <c r="BA75" s="145"/>
      <c r="BB75" s="145"/>
      <c r="BC75" s="145"/>
      <c r="BD75" s="145"/>
      <c r="BE75" s="145"/>
      <c r="BF75" s="145"/>
      <c r="BG75" s="146"/>
      <c r="BH75" s="144"/>
      <c r="BI75" s="145"/>
      <c r="BJ75" s="145"/>
      <c r="BK75" s="145"/>
      <c r="BL75" s="145"/>
      <c r="BM75" s="145"/>
      <c r="BN75" s="145"/>
      <c r="BO75" s="146"/>
      <c r="BP75" s="144"/>
      <c r="BQ75" s="145"/>
      <c r="BR75" s="145"/>
      <c r="BS75" s="145"/>
      <c r="BT75" s="145"/>
      <c r="BU75" s="145"/>
      <c r="BV75" s="145"/>
      <c r="BW75" s="146"/>
      <c r="BX75" s="92"/>
      <c r="BY75" s="93"/>
      <c r="BZ75" s="93"/>
      <c r="CA75" s="93"/>
      <c r="CB75" s="93"/>
      <c r="CC75" s="93"/>
      <c r="CD75" s="93"/>
      <c r="CE75" s="94"/>
      <c r="CF75" s="144"/>
      <c r="CG75" s="145"/>
      <c r="CH75" s="145"/>
      <c r="CI75" s="145"/>
      <c r="CJ75" s="145"/>
      <c r="CK75" s="145"/>
      <c r="CL75" s="145"/>
      <c r="CM75" s="158"/>
    </row>
    <row r="76" spans="1:91" s="5" customFormat="1" ht="21.75" customHeight="1">
      <c r="A76" s="179" t="s">
        <v>191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8" t="s">
        <v>192</v>
      </c>
      <c r="S76" s="33"/>
      <c r="T76" s="33"/>
      <c r="U76" s="34"/>
      <c r="V76" s="32" t="s">
        <v>182</v>
      </c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92">
        <f t="shared" si="0"/>
        <v>132200</v>
      </c>
      <c r="AJ76" s="145"/>
      <c r="AK76" s="145"/>
      <c r="AL76" s="145"/>
      <c r="AM76" s="145"/>
      <c r="AN76" s="145"/>
      <c r="AO76" s="145"/>
      <c r="AP76" s="145"/>
      <c r="AQ76" s="146"/>
      <c r="AR76" s="92">
        <v>132200</v>
      </c>
      <c r="AS76" s="93"/>
      <c r="AT76" s="93"/>
      <c r="AU76" s="93"/>
      <c r="AV76" s="93"/>
      <c r="AW76" s="93"/>
      <c r="AX76" s="93"/>
      <c r="AY76" s="94"/>
      <c r="AZ76" s="144"/>
      <c r="BA76" s="145"/>
      <c r="BB76" s="145"/>
      <c r="BC76" s="145"/>
      <c r="BD76" s="145"/>
      <c r="BE76" s="145"/>
      <c r="BF76" s="145"/>
      <c r="BG76" s="146"/>
      <c r="BH76" s="144"/>
      <c r="BI76" s="145"/>
      <c r="BJ76" s="145"/>
      <c r="BK76" s="145"/>
      <c r="BL76" s="145"/>
      <c r="BM76" s="145"/>
      <c r="BN76" s="145"/>
      <c r="BO76" s="146"/>
      <c r="BP76" s="144"/>
      <c r="BQ76" s="145"/>
      <c r="BR76" s="145"/>
      <c r="BS76" s="145"/>
      <c r="BT76" s="145"/>
      <c r="BU76" s="145"/>
      <c r="BV76" s="145"/>
      <c r="BW76" s="146"/>
      <c r="BX76" s="92"/>
      <c r="BY76" s="93"/>
      <c r="BZ76" s="93"/>
      <c r="CA76" s="93"/>
      <c r="CB76" s="93"/>
      <c r="CC76" s="93"/>
      <c r="CD76" s="93"/>
      <c r="CE76" s="94"/>
      <c r="CF76" s="144"/>
      <c r="CG76" s="145"/>
      <c r="CH76" s="145"/>
      <c r="CI76" s="145"/>
      <c r="CJ76" s="145"/>
      <c r="CK76" s="145"/>
      <c r="CL76" s="145"/>
      <c r="CM76" s="158"/>
    </row>
    <row r="77" spans="1:91" s="5" customFormat="1" ht="24" customHeight="1">
      <c r="A77" s="179" t="s">
        <v>193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8" t="s">
        <v>194</v>
      </c>
      <c r="S77" s="33"/>
      <c r="T77" s="33"/>
      <c r="U77" s="34"/>
      <c r="V77" s="32" t="s">
        <v>182</v>
      </c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92">
        <f t="shared" si="0"/>
        <v>35000</v>
      </c>
      <c r="AJ77" s="145"/>
      <c r="AK77" s="145"/>
      <c r="AL77" s="145"/>
      <c r="AM77" s="145"/>
      <c r="AN77" s="145"/>
      <c r="AO77" s="145"/>
      <c r="AP77" s="145"/>
      <c r="AQ77" s="146"/>
      <c r="AR77" s="92"/>
      <c r="AS77" s="93"/>
      <c r="AT77" s="93"/>
      <c r="AU77" s="93"/>
      <c r="AV77" s="93"/>
      <c r="AW77" s="93"/>
      <c r="AX77" s="93"/>
      <c r="AY77" s="94"/>
      <c r="AZ77" s="92">
        <v>35000</v>
      </c>
      <c r="BA77" s="93"/>
      <c r="BB77" s="93"/>
      <c r="BC77" s="93"/>
      <c r="BD77" s="93"/>
      <c r="BE77" s="93"/>
      <c r="BF77" s="93"/>
      <c r="BG77" s="94"/>
      <c r="BH77" s="144"/>
      <c r="BI77" s="145"/>
      <c r="BJ77" s="145"/>
      <c r="BK77" s="145"/>
      <c r="BL77" s="145"/>
      <c r="BM77" s="145"/>
      <c r="BN77" s="145"/>
      <c r="BO77" s="146"/>
      <c r="BP77" s="144"/>
      <c r="BQ77" s="145"/>
      <c r="BR77" s="145"/>
      <c r="BS77" s="145"/>
      <c r="BT77" s="145"/>
      <c r="BU77" s="145"/>
      <c r="BV77" s="145"/>
      <c r="BW77" s="146"/>
      <c r="BX77" s="92"/>
      <c r="BY77" s="93"/>
      <c r="BZ77" s="93"/>
      <c r="CA77" s="93"/>
      <c r="CB77" s="93"/>
      <c r="CC77" s="93"/>
      <c r="CD77" s="93"/>
      <c r="CE77" s="94"/>
      <c r="CF77" s="144"/>
      <c r="CG77" s="145"/>
      <c r="CH77" s="145"/>
      <c r="CI77" s="145"/>
      <c r="CJ77" s="145"/>
      <c r="CK77" s="145"/>
      <c r="CL77" s="145"/>
      <c r="CM77" s="158"/>
    </row>
    <row r="78" spans="1:91" s="5" customFormat="1" ht="28.5" customHeight="1">
      <c r="A78" s="179" t="s">
        <v>195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8" t="s">
        <v>196</v>
      </c>
      <c r="S78" s="33"/>
      <c r="T78" s="33"/>
      <c r="U78" s="34"/>
      <c r="V78" s="32" t="s">
        <v>182</v>
      </c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92">
        <f t="shared" si="0"/>
        <v>0</v>
      </c>
      <c r="AJ78" s="145"/>
      <c r="AK78" s="145"/>
      <c r="AL78" s="145"/>
      <c r="AM78" s="145"/>
      <c r="AN78" s="145"/>
      <c r="AO78" s="145"/>
      <c r="AP78" s="145"/>
      <c r="AQ78" s="146"/>
      <c r="AR78" s="92"/>
      <c r="AS78" s="93"/>
      <c r="AT78" s="93"/>
      <c r="AU78" s="93"/>
      <c r="AV78" s="93"/>
      <c r="AW78" s="93"/>
      <c r="AX78" s="93"/>
      <c r="AY78" s="94"/>
      <c r="AZ78" s="92"/>
      <c r="BA78" s="93"/>
      <c r="BB78" s="93"/>
      <c r="BC78" s="93"/>
      <c r="BD78" s="93"/>
      <c r="BE78" s="93"/>
      <c r="BF78" s="93"/>
      <c r="BG78" s="94"/>
      <c r="BH78" s="144"/>
      <c r="BI78" s="145"/>
      <c r="BJ78" s="145"/>
      <c r="BK78" s="145"/>
      <c r="BL78" s="145"/>
      <c r="BM78" s="145"/>
      <c r="BN78" s="145"/>
      <c r="BO78" s="146"/>
      <c r="BP78" s="144"/>
      <c r="BQ78" s="145"/>
      <c r="BR78" s="145"/>
      <c r="BS78" s="145"/>
      <c r="BT78" s="145"/>
      <c r="BU78" s="145"/>
      <c r="BV78" s="145"/>
      <c r="BW78" s="146"/>
      <c r="BX78" s="92"/>
      <c r="BY78" s="93"/>
      <c r="BZ78" s="93"/>
      <c r="CA78" s="93"/>
      <c r="CB78" s="93"/>
      <c r="CC78" s="93"/>
      <c r="CD78" s="93"/>
      <c r="CE78" s="94"/>
      <c r="CF78" s="144"/>
      <c r="CG78" s="145"/>
      <c r="CH78" s="145"/>
      <c r="CI78" s="145"/>
      <c r="CJ78" s="145"/>
      <c r="CK78" s="145"/>
      <c r="CL78" s="145"/>
      <c r="CM78" s="158"/>
    </row>
    <row r="79" spans="1:91" s="5" customFormat="1" ht="21.75" customHeight="1">
      <c r="A79" s="179" t="s">
        <v>197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8" t="s">
        <v>198</v>
      </c>
      <c r="S79" s="33"/>
      <c r="T79" s="33"/>
      <c r="U79" s="34"/>
      <c r="V79" s="32" t="s">
        <v>182</v>
      </c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92">
        <f t="shared" si="0"/>
        <v>10000</v>
      </c>
      <c r="AJ79" s="145"/>
      <c r="AK79" s="145"/>
      <c r="AL79" s="145"/>
      <c r="AM79" s="145"/>
      <c r="AN79" s="145"/>
      <c r="AO79" s="145"/>
      <c r="AP79" s="145"/>
      <c r="AQ79" s="146"/>
      <c r="AR79" s="92">
        <v>10000</v>
      </c>
      <c r="AS79" s="93"/>
      <c r="AT79" s="93"/>
      <c r="AU79" s="93"/>
      <c r="AV79" s="93"/>
      <c r="AW79" s="93"/>
      <c r="AX79" s="93"/>
      <c r="AY79" s="94"/>
      <c r="AZ79" s="144"/>
      <c r="BA79" s="145"/>
      <c r="BB79" s="145"/>
      <c r="BC79" s="145"/>
      <c r="BD79" s="145"/>
      <c r="BE79" s="145"/>
      <c r="BF79" s="145"/>
      <c r="BG79" s="146"/>
      <c r="BH79" s="144"/>
      <c r="BI79" s="145"/>
      <c r="BJ79" s="145"/>
      <c r="BK79" s="145"/>
      <c r="BL79" s="145"/>
      <c r="BM79" s="145"/>
      <c r="BN79" s="145"/>
      <c r="BO79" s="146"/>
      <c r="BP79" s="144"/>
      <c r="BQ79" s="145"/>
      <c r="BR79" s="145"/>
      <c r="BS79" s="145"/>
      <c r="BT79" s="145"/>
      <c r="BU79" s="145"/>
      <c r="BV79" s="145"/>
      <c r="BW79" s="146"/>
      <c r="BX79" s="92"/>
      <c r="BY79" s="93"/>
      <c r="BZ79" s="93"/>
      <c r="CA79" s="93"/>
      <c r="CB79" s="93"/>
      <c r="CC79" s="93"/>
      <c r="CD79" s="93"/>
      <c r="CE79" s="94"/>
      <c r="CF79" s="144"/>
      <c r="CG79" s="145"/>
      <c r="CH79" s="145"/>
      <c r="CI79" s="145"/>
      <c r="CJ79" s="145"/>
      <c r="CK79" s="145"/>
      <c r="CL79" s="145"/>
      <c r="CM79" s="158"/>
    </row>
    <row r="80" spans="1:91" s="5" customFormat="1" ht="12.75">
      <c r="A80" s="108" t="s">
        <v>199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42" t="s">
        <v>164</v>
      </c>
      <c r="S80" s="44"/>
      <c r="T80" s="44"/>
      <c r="U80" s="45"/>
      <c r="V80" s="43" t="s">
        <v>118</v>
      </c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5"/>
      <c r="AI80" s="131"/>
      <c r="AJ80" s="132"/>
      <c r="AK80" s="132"/>
      <c r="AL80" s="132"/>
      <c r="AM80" s="132"/>
      <c r="AN80" s="132"/>
      <c r="AO80" s="132"/>
      <c r="AP80" s="132"/>
      <c r="AQ80" s="139"/>
      <c r="AR80" s="74"/>
      <c r="AS80" s="75"/>
      <c r="AT80" s="75"/>
      <c r="AU80" s="75"/>
      <c r="AV80" s="75"/>
      <c r="AW80" s="75"/>
      <c r="AX80" s="75"/>
      <c r="AY80" s="76"/>
      <c r="AZ80" s="131"/>
      <c r="BA80" s="132"/>
      <c r="BB80" s="132"/>
      <c r="BC80" s="132"/>
      <c r="BD80" s="132"/>
      <c r="BE80" s="132"/>
      <c r="BF80" s="132"/>
      <c r="BG80" s="139"/>
      <c r="BH80" s="131"/>
      <c r="BI80" s="132"/>
      <c r="BJ80" s="132"/>
      <c r="BK80" s="132"/>
      <c r="BL80" s="132"/>
      <c r="BM80" s="132"/>
      <c r="BN80" s="132"/>
      <c r="BO80" s="139"/>
      <c r="BP80" s="131"/>
      <c r="BQ80" s="132"/>
      <c r="BR80" s="132"/>
      <c r="BS80" s="132"/>
      <c r="BT80" s="132"/>
      <c r="BU80" s="132"/>
      <c r="BV80" s="132"/>
      <c r="BW80" s="139"/>
      <c r="BX80" s="74"/>
      <c r="BY80" s="75"/>
      <c r="BZ80" s="75"/>
      <c r="CA80" s="75"/>
      <c r="CB80" s="75"/>
      <c r="CC80" s="75"/>
      <c r="CD80" s="75"/>
      <c r="CE80" s="76"/>
      <c r="CF80" s="131"/>
      <c r="CG80" s="132"/>
      <c r="CH80" s="132"/>
      <c r="CI80" s="132"/>
      <c r="CJ80" s="132"/>
      <c r="CK80" s="132"/>
      <c r="CL80" s="132"/>
      <c r="CM80" s="133"/>
    </row>
    <row r="81" spans="1:91" s="5" customFormat="1" ht="12.75">
      <c r="A81" s="114" t="s">
        <v>200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43"/>
      <c r="S81" s="50"/>
      <c r="T81" s="50"/>
      <c r="U81" s="51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137"/>
      <c r="AJ81" s="61"/>
      <c r="AK81" s="61"/>
      <c r="AL81" s="61"/>
      <c r="AM81" s="61"/>
      <c r="AN81" s="61"/>
      <c r="AO81" s="61"/>
      <c r="AP81" s="61"/>
      <c r="AQ81" s="141"/>
      <c r="AR81" s="80"/>
      <c r="AS81" s="81"/>
      <c r="AT81" s="81"/>
      <c r="AU81" s="81"/>
      <c r="AV81" s="81"/>
      <c r="AW81" s="81"/>
      <c r="AX81" s="81"/>
      <c r="AY81" s="82"/>
      <c r="AZ81" s="137"/>
      <c r="BA81" s="61"/>
      <c r="BB81" s="61"/>
      <c r="BC81" s="61"/>
      <c r="BD81" s="61"/>
      <c r="BE81" s="61"/>
      <c r="BF81" s="61"/>
      <c r="BG81" s="141"/>
      <c r="BH81" s="137"/>
      <c r="BI81" s="61"/>
      <c r="BJ81" s="61"/>
      <c r="BK81" s="61"/>
      <c r="BL81" s="61"/>
      <c r="BM81" s="61"/>
      <c r="BN81" s="61"/>
      <c r="BO81" s="141"/>
      <c r="BP81" s="137"/>
      <c r="BQ81" s="61"/>
      <c r="BR81" s="61"/>
      <c r="BS81" s="61"/>
      <c r="BT81" s="61"/>
      <c r="BU81" s="61"/>
      <c r="BV81" s="61"/>
      <c r="BW81" s="141"/>
      <c r="BX81" s="80"/>
      <c r="BY81" s="81"/>
      <c r="BZ81" s="81"/>
      <c r="CA81" s="81"/>
      <c r="CB81" s="81"/>
      <c r="CC81" s="81"/>
      <c r="CD81" s="81"/>
      <c r="CE81" s="82"/>
      <c r="CF81" s="137"/>
      <c r="CG81" s="61"/>
      <c r="CH81" s="61"/>
      <c r="CI81" s="61"/>
      <c r="CJ81" s="61"/>
      <c r="CK81" s="61"/>
      <c r="CL81" s="61"/>
      <c r="CM81" s="138"/>
    </row>
    <row r="82" spans="1:91" s="5" customFormat="1" ht="12.75">
      <c r="A82" s="108" t="s">
        <v>149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42" t="s">
        <v>201</v>
      </c>
      <c r="S82" s="44"/>
      <c r="T82" s="44"/>
      <c r="U82" s="45"/>
      <c r="V82" s="43" t="s">
        <v>202</v>
      </c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5"/>
      <c r="AI82" s="131"/>
      <c r="AJ82" s="132"/>
      <c r="AK82" s="132"/>
      <c r="AL82" s="132"/>
      <c r="AM82" s="132"/>
      <c r="AN82" s="132"/>
      <c r="AO82" s="132"/>
      <c r="AP82" s="132"/>
      <c r="AQ82" s="139"/>
      <c r="AR82" s="74"/>
      <c r="AS82" s="75"/>
      <c r="AT82" s="75"/>
      <c r="AU82" s="75"/>
      <c r="AV82" s="75"/>
      <c r="AW82" s="75"/>
      <c r="AX82" s="75"/>
      <c r="AY82" s="76"/>
      <c r="AZ82" s="131"/>
      <c r="BA82" s="132"/>
      <c r="BB82" s="132"/>
      <c r="BC82" s="132"/>
      <c r="BD82" s="132"/>
      <c r="BE82" s="132"/>
      <c r="BF82" s="132"/>
      <c r="BG82" s="139"/>
      <c r="BH82" s="131"/>
      <c r="BI82" s="132"/>
      <c r="BJ82" s="132"/>
      <c r="BK82" s="132"/>
      <c r="BL82" s="132"/>
      <c r="BM82" s="132"/>
      <c r="BN82" s="132"/>
      <c r="BO82" s="139"/>
      <c r="BP82" s="131"/>
      <c r="BQ82" s="132"/>
      <c r="BR82" s="132"/>
      <c r="BS82" s="132"/>
      <c r="BT82" s="132"/>
      <c r="BU82" s="132"/>
      <c r="BV82" s="132"/>
      <c r="BW82" s="139"/>
      <c r="BX82" s="74"/>
      <c r="BY82" s="75"/>
      <c r="BZ82" s="75"/>
      <c r="CA82" s="75"/>
      <c r="CB82" s="75"/>
      <c r="CC82" s="75"/>
      <c r="CD82" s="75"/>
      <c r="CE82" s="76"/>
      <c r="CF82" s="131"/>
      <c r="CG82" s="132"/>
      <c r="CH82" s="132"/>
      <c r="CI82" s="132"/>
      <c r="CJ82" s="132"/>
      <c r="CK82" s="132"/>
      <c r="CL82" s="132"/>
      <c r="CM82" s="133"/>
    </row>
    <row r="83" spans="1:91" s="5" customFormat="1" ht="12.75">
      <c r="A83" s="114" t="s">
        <v>203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43"/>
      <c r="S83" s="50"/>
      <c r="T83" s="50"/>
      <c r="U83" s="51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137"/>
      <c r="AJ83" s="61"/>
      <c r="AK83" s="61"/>
      <c r="AL83" s="61"/>
      <c r="AM83" s="61"/>
      <c r="AN83" s="61"/>
      <c r="AO83" s="61"/>
      <c r="AP83" s="61"/>
      <c r="AQ83" s="141"/>
      <c r="AR83" s="80"/>
      <c r="AS83" s="81"/>
      <c r="AT83" s="81"/>
      <c r="AU83" s="81"/>
      <c r="AV83" s="81"/>
      <c r="AW83" s="81"/>
      <c r="AX83" s="81"/>
      <c r="AY83" s="82"/>
      <c r="AZ83" s="137"/>
      <c r="BA83" s="61"/>
      <c r="BB83" s="61"/>
      <c r="BC83" s="61"/>
      <c r="BD83" s="61"/>
      <c r="BE83" s="61"/>
      <c r="BF83" s="61"/>
      <c r="BG83" s="141"/>
      <c r="BH83" s="137"/>
      <c r="BI83" s="61"/>
      <c r="BJ83" s="61"/>
      <c r="BK83" s="61"/>
      <c r="BL83" s="61"/>
      <c r="BM83" s="61"/>
      <c r="BN83" s="61"/>
      <c r="BO83" s="141"/>
      <c r="BP83" s="137"/>
      <c r="BQ83" s="61"/>
      <c r="BR83" s="61"/>
      <c r="BS83" s="61"/>
      <c r="BT83" s="61"/>
      <c r="BU83" s="61"/>
      <c r="BV83" s="61"/>
      <c r="BW83" s="141"/>
      <c r="BX83" s="80"/>
      <c r="BY83" s="81"/>
      <c r="BZ83" s="81"/>
      <c r="CA83" s="81"/>
      <c r="CB83" s="81"/>
      <c r="CC83" s="81"/>
      <c r="CD83" s="81"/>
      <c r="CE83" s="82"/>
      <c r="CF83" s="137"/>
      <c r="CG83" s="61"/>
      <c r="CH83" s="61"/>
      <c r="CI83" s="61"/>
      <c r="CJ83" s="61"/>
      <c r="CK83" s="61"/>
      <c r="CL83" s="61"/>
      <c r="CM83" s="138"/>
    </row>
    <row r="84" spans="1:91" s="5" customFormat="1" ht="12.75">
      <c r="A84" s="105" t="s">
        <v>204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78" t="s">
        <v>205</v>
      </c>
      <c r="S84" s="33"/>
      <c r="T84" s="33"/>
      <c r="U84" s="34"/>
      <c r="V84" s="3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144"/>
      <c r="AJ84" s="145"/>
      <c r="AK84" s="145"/>
      <c r="AL84" s="145"/>
      <c r="AM84" s="145"/>
      <c r="AN84" s="145"/>
      <c r="AO84" s="145"/>
      <c r="AP84" s="145"/>
      <c r="AQ84" s="146"/>
      <c r="AR84" s="92"/>
      <c r="AS84" s="93"/>
      <c r="AT84" s="93"/>
      <c r="AU84" s="93"/>
      <c r="AV84" s="93"/>
      <c r="AW84" s="93"/>
      <c r="AX84" s="93"/>
      <c r="AY84" s="94"/>
      <c r="AZ84" s="144"/>
      <c r="BA84" s="145"/>
      <c r="BB84" s="145"/>
      <c r="BC84" s="145"/>
      <c r="BD84" s="145"/>
      <c r="BE84" s="145"/>
      <c r="BF84" s="145"/>
      <c r="BG84" s="146"/>
      <c r="BH84" s="144"/>
      <c r="BI84" s="145"/>
      <c r="BJ84" s="145"/>
      <c r="BK84" s="145"/>
      <c r="BL84" s="145"/>
      <c r="BM84" s="145"/>
      <c r="BN84" s="145"/>
      <c r="BO84" s="146"/>
      <c r="BP84" s="144"/>
      <c r="BQ84" s="145"/>
      <c r="BR84" s="145"/>
      <c r="BS84" s="145"/>
      <c r="BT84" s="145"/>
      <c r="BU84" s="145"/>
      <c r="BV84" s="145"/>
      <c r="BW84" s="146"/>
      <c r="BX84" s="92"/>
      <c r="BY84" s="93"/>
      <c r="BZ84" s="93"/>
      <c r="CA84" s="93"/>
      <c r="CB84" s="93"/>
      <c r="CC84" s="93"/>
      <c r="CD84" s="93"/>
      <c r="CE84" s="94"/>
      <c r="CF84" s="144"/>
      <c r="CG84" s="145"/>
      <c r="CH84" s="145"/>
      <c r="CI84" s="145"/>
      <c r="CJ84" s="145"/>
      <c r="CK84" s="145"/>
      <c r="CL84" s="145"/>
      <c r="CM84" s="158"/>
    </row>
    <row r="85" spans="1:91" s="5" customFormat="1" ht="12.75">
      <c r="A85" s="108" t="s">
        <v>206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42" t="s">
        <v>207</v>
      </c>
      <c r="S85" s="44"/>
      <c r="T85" s="44"/>
      <c r="U85" s="45"/>
      <c r="V85" s="43" t="s">
        <v>208</v>
      </c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5"/>
      <c r="AI85" s="131"/>
      <c r="AJ85" s="132"/>
      <c r="AK85" s="132"/>
      <c r="AL85" s="132"/>
      <c r="AM85" s="132"/>
      <c r="AN85" s="132"/>
      <c r="AO85" s="132"/>
      <c r="AP85" s="132"/>
      <c r="AQ85" s="139"/>
      <c r="AR85" s="74"/>
      <c r="AS85" s="75"/>
      <c r="AT85" s="75"/>
      <c r="AU85" s="75"/>
      <c r="AV85" s="75"/>
      <c r="AW85" s="75"/>
      <c r="AX85" s="75"/>
      <c r="AY85" s="76"/>
      <c r="AZ85" s="131"/>
      <c r="BA85" s="132"/>
      <c r="BB85" s="132"/>
      <c r="BC85" s="132"/>
      <c r="BD85" s="132"/>
      <c r="BE85" s="132"/>
      <c r="BF85" s="132"/>
      <c r="BG85" s="139"/>
      <c r="BH85" s="131"/>
      <c r="BI85" s="132"/>
      <c r="BJ85" s="132"/>
      <c r="BK85" s="132"/>
      <c r="BL85" s="132"/>
      <c r="BM85" s="132"/>
      <c r="BN85" s="132"/>
      <c r="BO85" s="139"/>
      <c r="BP85" s="131"/>
      <c r="BQ85" s="132"/>
      <c r="BR85" s="132"/>
      <c r="BS85" s="132"/>
      <c r="BT85" s="132"/>
      <c r="BU85" s="132"/>
      <c r="BV85" s="132"/>
      <c r="BW85" s="139"/>
      <c r="BX85" s="74"/>
      <c r="BY85" s="75"/>
      <c r="BZ85" s="75"/>
      <c r="CA85" s="75"/>
      <c r="CB85" s="75"/>
      <c r="CC85" s="75"/>
      <c r="CD85" s="75"/>
      <c r="CE85" s="76"/>
      <c r="CF85" s="131"/>
      <c r="CG85" s="132"/>
      <c r="CH85" s="132"/>
      <c r="CI85" s="132"/>
      <c r="CJ85" s="132"/>
      <c r="CK85" s="132"/>
      <c r="CL85" s="132"/>
      <c r="CM85" s="133"/>
    </row>
    <row r="86" spans="1:91" s="5" customFormat="1" ht="12.75">
      <c r="A86" s="114" t="s">
        <v>209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43"/>
      <c r="S86" s="50"/>
      <c r="T86" s="50"/>
      <c r="U86" s="51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137"/>
      <c r="AJ86" s="61"/>
      <c r="AK86" s="61"/>
      <c r="AL86" s="61"/>
      <c r="AM86" s="61"/>
      <c r="AN86" s="61"/>
      <c r="AO86" s="61"/>
      <c r="AP86" s="61"/>
      <c r="AQ86" s="141"/>
      <c r="AR86" s="80"/>
      <c r="AS86" s="81"/>
      <c r="AT86" s="81"/>
      <c r="AU86" s="81"/>
      <c r="AV86" s="81"/>
      <c r="AW86" s="81"/>
      <c r="AX86" s="81"/>
      <c r="AY86" s="82"/>
      <c r="AZ86" s="137"/>
      <c r="BA86" s="61"/>
      <c r="BB86" s="61"/>
      <c r="BC86" s="61"/>
      <c r="BD86" s="61"/>
      <c r="BE86" s="61"/>
      <c r="BF86" s="61"/>
      <c r="BG86" s="141"/>
      <c r="BH86" s="137"/>
      <c r="BI86" s="61"/>
      <c r="BJ86" s="61"/>
      <c r="BK86" s="61"/>
      <c r="BL86" s="61"/>
      <c r="BM86" s="61"/>
      <c r="BN86" s="61"/>
      <c r="BO86" s="141"/>
      <c r="BP86" s="137"/>
      <c r="BQ86" s="61"/>
      <c r="BR86" s="61"/>
      <c r="BS86" s="61"/>
      <c r="BT86" s="61"/>
      <c r="BU86" s="61"/>
      <c r="BV86" s="61"/>
      <c r="BW86" s="141"/>
      <c r="BX86" s="80"/>
      <c r="BY86" s="81"/>
      <c r="BZ86" s="81"/>
      <c r="CA86" s="81"/>
      <c r="CB86" s="81"/>
      <c r="CC86" s="81"/>
      <c r="CD86" s="81"/>
      <c r="CE86" s="82"/>
      <c r="CF86" s="137"/>
      <c r="CG86" s="61"/>
      <c r="CH86" s="61"/>
      <c r="CI86" s="61"/>
      <c r="CJ86" s="61"/>
      <c r="CK86" s="61"/>
      <c r="CL86" s="61"/>
      <c r="CM86" s="138"/>
    </row>
    <row r="87" spans="1:91" s="5" customFormat="1" ht="12.75">
      <c r="A87" s="108" t="s">
        <v>210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42" t="s">
        <v>211</v>
      </c>
      <c r="S87" s="44"/>
      <c r="T87" s="44"/>
      <c r="U87" s="45"/>
      <c r="V87" s="43" t="s">
        <v>212</v>
      </c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/>
      <c r="AI87" s="131"/>
      <c r="AJ87" s="132"/>
      <c r="AK87" s="132"/>
      <c r="AL87" s="132"/>
      <c r="AM87" s="132"/>
      <c r="AN87" s="132"/>
      <c r="AO87" s="132"/>
      <c r="AP87" s="132"/>
      <c r="AQ87" s="139"/>
      <c r="AR87" s="74"/>
      <c r="AS87" s="75"/>
      <c r="AT87" s="75"/>
      <c r="AU87" s="75"/>
      <c r="AV87" s="75"/>
      <c r="AW87" s="75"/>
      <c r="AX87" s="75"/>
      <c r="AY87" s="76"/>
      <c r="AZ87" s="131"/>
      <c r="BA87" s="132"/>
      <c r="BB87" s="132"/>
      <c r="BC87" s="132"/>
      <c r="BD87" s="132"/>
      <c r="BE87" s="132"/>
      <c r="BF87" s="132"/>
      <c r="BG87" s="139"/>
      <c r="BH87" s="131"/>
      <c r="BI87" s="132"/>
      <c r="BJ87" s="132"/>
      <c r="BK87" s="132"/>
      <c r="BL87" s="132"/>
      <c r="BM87" s="132"/>
      <c r="BN87" s="132"/>
      <c r="BO87" s="139"/>
      <c r="BP87" s="131"/>
      <c r="BQ87" s="132"/>
      <c r="BR87" s="132"/>
      <c r="BS87" s="132"/>
      <c r="BT87" s="132"/>
      <c r="BU87" s="132"/>
      <c r="BV87" s="132"/>
      <c r="BW87" s="139"/>
      <c r="BX87" s="74"/>
      <c r="BY87" s="75"/>
      <c r="BZ87" s="75"/>
      <c r="CA87" s="75"/>
      <c r="CB87" s="75"/>
      <c r="CC87" s="75"/>
      <c r="CD87" s="75"/>
      <c r="CE87" s="76"/>
      <c r="CF87" s="131"/>
      <c r="CG87" s="132"/>
      <c r="CH87" s="132"/>
      <c r="CI87" s="132"/>
      <c r="CJ87" s="132"/>
      <c r="CK87" s="132"/>
      <c r="CL87" s="132"/>
      <c r="CM87" s="133"/>
    </row>
    <row r="88" spans="1:91" s="5" customFormat="1" ht="12.75">
      <c r="A88" s="114" t="s">
        <v>213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43"/>
      <c r="S88" s="50"/>
      <c r="T88" s="50"/>
      <c r="U88" s="51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137"/>
      <c r="AJ88" s="61"/>
      <c r="AK88" s="61"/>
      <c r="AL88" s="61"/>
      <c r="AM88" s="61"/>
      <c r="AN88" s="61"/>
      <c r="AO88" s="61"/>
      <c r="AP88" s="61"/>
      <c r="AQ88" s="141"/>
      <c r="AR88" s="80"/>
      <c r="AS88" s="81"/>
      <c r="AT88" s="81"/>
      <c r="AU88" s="81"/>
      <c r="AV88" s="81"/>
      <c r="AW88" s="81"/>
      <c r="AX88" s="81"/>
      <c r="AY88" s="82"/>
      <c r="AZ88" s="137"/>
      <c r="BA88" s="61"/>
      <c r="BB88" s="61"/>
      <c r="BC88" s="61"/>
      <c r="BD88" s="61"/>
      <c r="BE88" s="61"/>
      <c r="BF88" s="61"/>
      <c r="BG88" s="141"/>
      <c r="BH88" s="137"/>
      <c r="BI88" s="61"/>
      <c r="BJ88" s="61"/>
      <c r="BK88" s="61"/>
      <c r="BL88" s="61"/>
      <c r="BM88" s="61"/>
      <c r="BN88" s="61"/>
      <c r="BO88" s="141"/>
      <c r="BP88" s="137"/>
      <c r="BQ88" s="61"/>
      <c r="BR88" s="61"/>
      <c r="BS88" s="61"/>
      <c r="BT88" s="61"/>
      <c r="BU88" s="61"/>
      <c r="BV88" s="61"/>
      <c r="BW88" s="141"/>
      <c r="BX88" s="80"/>
      <c r="BY88" s="81"/>
      <c r="BZ88" s="81"/>
      <c r="CA88" s="81"/>
      <c r="CB88" s="81"/>
      <c r="CC88" s="81"/>
      <c r="CD88" s="81"/>
      <c r="CE88" s="82"/>
      <c r="CF88" s="137"/>
      <c r="CG88" s="61"/>
      <c r="CH88" s="61"/>
      <c r="CI88" s="61"/>
      <c r="CJ88" s="61"/>
      <c r="CK88" s="61"/>
      <c r="CL88" s="61"/>
      <c r="CM88" s="138"/>
    </row>
    <row r="89" spans="1:91" s="5" customFormat="1" ht="12.75">
      <c r="A89" s="105" t="s">
        <v>214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78" t="s">
        <v>215</v>
      </c>
      <c r="S89" s="33"/>
      <c r="T89" s="33"/>
      <c r="U89" s="34"/>
      <c r="V89" s="95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7"/>
      <c r="AI89" s="144"/>
      <c r="AJ89" s="145"/>
      <c r="AK89" s="145"/>
      <c r="AL89" s="145"/>
      <c r="AM89" s="145"/>
      <c r="AN89" s="145"/>
      <c r="AO89" s="145"/>
      <c r="AP89" s="145"/>
      <c r="AQ89" s="146"/>
      <c r="AR89" s="92"/>
      <c r="AS89" s="93"/>
      <c r="AT89" s="93"/>
      <c r="AU89" s="93"/>
      <c r="AV89" s="93"/>
      <c r="AW89" s="93"/>
      <c r="AX89" s="93"/>
      <c r="AY89" s="94"/>
      <c r="AZ89" s="144"/>
      <c r="BA89" s="145"/>
      <c r="BB89" s="145"/>
      <c r="BC89" s="145"/>
      <c r="BD89" s="145"/>
      <c r="BE89" s="145"/>
      <c r="BF89" s="145"/>
      <c r="BG89" s="146"/>
      <c r="BH89" s="144"/>
      <c r="BI89" s="145"/>
      <c r="BJ89" s="145"/>
      <c r="BK89" s="145"/>
      <c r="BL89" s="145"/>
      <c r="BM89" s="145"/>
      <c r="BN89" s="145"/>
      <c r="BO89" s="146"/>
      <c r="BP89" s="144"/>
      <c r="BQ89" s="145"/>
      <c r="BR89" s="145"/>
      <c r="BS89" s="145"/>
      <c r="BT89" s="145"/>
      <c r="BU89" s="145"/>
      <c r="BV89" s="145"/>
      <c r="BW89" s="146"/>
      <c r="BX89" s="92"/>
      <c r="BY89" s="93"/>
      <c r="BZ89" s="93"/>
      <c r="CA89" s="93"/>
      <c r="CB89" s="93"/>
      <c r="CC89" s="93"/>
      <c r="CD89" s="93"/>
      <c r="CE89" s="94"/>
      <c r="CF89" s="144"/>
      <c r="CG89" s="145"/>
      <c r="CH89" s="145"/>
      <c r="CI89" s="145"/>
      <c r="CJ89" s="145"/>
      <c r="CK89" s="145"/>
      <c r="CL89" s="145"/>
      <c r="CM89" s="158"/>
    </row>
    <row r="90" spans="1:91" s="5" customFormat="1" ht="12.75">
      <c r="A90" s="108" t="s">
        <v>216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42" t="s">
        <v>217</v>
      </c>
      <c r="S90" s="44"/>
      <c r="T90" s="44"/>
      <c r="U90" s="45"/>
      <c r="V90" s="43" t="s">
        <v>118</v>
      </c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/>
      <c r="AI90" s="131"/>
      <c r="AJ90" s="132"/>
      <c r="AK90" s="132"/>
      <c r="AL90" s="132"/>
      <c r="AM90" s="132"/>
      <c r="AN90" s="132"/>
      <c r="AO90" s="132"/>
      <c r="AP90" s="132"/>
      <c r="AQ90" s="139"/>
      <c r="AR90" s="74"/>
      <c r="AS90" s="75"/>
      <c r="AT90" s="75"/>
      <c r="AU90" s="75"/>
      <c r="AV90" s="75"/>
      <c r="AW90" s="75"/>
      <c r="AX90" s="75"/>
      <c r="AY90" s="76"/>
      <c r="AZ90" s="131"/>
      <c r="BA90" s="132"/>
      <c r="BB90" s="132"/>
      <c r="BC90" s="132"/>
      <c r="BD90" s="132"/>
      <c r="BE90" s="132"/>
      <c r="BF90" s="132"/>
      <c r="BG90" s="139"/>
      <c r="BH90" s="131"/>
      <c r="BI90" s="132"/>
      <c r="BJ90" s="132"/>
      <c r="BK90" s="132"/>
      <c r="BL90" s="132"/>
      <c r="BM90" s="132"/>
      <c r="BN90" s="132"/>
      <c r="BO90" s="139"/>
      <c r="BP90" s="131"/>
      <c r="BQ90" s="132"/>
      <c r="BR90" s="132"/>
      <c r="BS90" s="132"/>
      <c r="BT90" s="132"/>
      <c r="BU90" s="132"/>
      <c r="BV90" s="132"/>
      <c r="BW90" s="139"/>
      <c r="BX90" s="74"/>
      <c r="BY90" s="75"/>
      <c r="BZ90" s="75"/>
      <c r="CA90" s="75"/>
      <c r="CB90" s="75"/>
      <c r="CC90" s="75"/>
      <c r="CD90" s="75"/>
      <c r="CE90" s="76"/>
      <c r="CF90" s="131"/>
      <c r="CG90" s="132"/>
      <c r="CH90" s="132"/>
      <c r="CI90" s="132"/>
      <c r="CJ90" s="132"/>
      <c r="CK90" s="132"/>
      <c r="CL90" s="132"/>
      <c r="CM90" s="133"/>
    </row>
    <row r="91" spans="1:91" s="5" customFormat="1" ht="12.75">
      <c r="A91" s="114" t="s">
        <v>218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43"/>
      <c r="S91" s="50"/>
      <c r="T91" s="50"/>
      <c r="U91" s="51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137"/>
      <c r="AJ91" s="61"/>
      <c r="AK91" s="61"/>
      <c r="AL91" s="61"/>
      <c r="AM91" s="61"/>
      <c r="AN91" s="61"/>
      <c r="AO91" s="61"/>
      <c r="AP91" s="61"/>
      <c r="AQ91" s="141"/>
      <c r="AR91" s="80"/>
      <c r="AS91" s="81"/>
      <c r="AT91" s="81"/>
      <c r="AU91" s="81"/>
      <c r="AV91" s="81"/>
      <c r="AW91" s="81"/>
      <c r="AX91" s="81"/>
      <c r="AY91" s="82"/>
      <c r="AZ91" s="137"/>
      <c r="BA91" s="61"/>
      <c r="BB91" s="61"/>
      <c r="BC91" s="61"/>
      <c r="BD91" s="61"/>
      <c r="BE91" s="61"/>
      <c r="BF91" s="61"/>
      <c r="BG91" s="141"/>
      <c r="BH91" s="137"/>
      <c r="BI91" s="61"/>
      <c r="BJ91" s="61"/>
      <c r="BK91" s="61"/>
      <c r="BL91" s="61"/>
      <c r="BM91" s="61"/>
      <c r="BN91" s="61"/>
      <c r="BO91" s="141"/>
      <c r="BP91" s="137"/>
      <c r="BQ91" s="61"/>
      <c r="BR91" s="61"/>
      <c r="BS91" s="61"/>
      <c r="BT91" s="61"/>
      <c r="BU91" s="61"/>
      <c r="BV91" s="61"/>
      <c r="BW91" s="141"/>
      <c r="BX91" s="80"/>
      <c r="BY91" s="81"/>
      <c r="BZ91" s="81"/>
      <c r="CA91" s="81"/>
      <c r="CB91" s="81"/>
      <c r="CC91" s="81"/>
      <c r="CD91" s="81"/>
      <c r="CE91" s="82"/>
      <c r="CF91" s="137"/>
      <c r="CG91" s="61"/>
      <c r="CH91" s="61"/>
      <c r="CI91" s="61"/>
      <c r="CJ91" s="61"/>
      <c r="CK91" s="61"/>
      <c r="CL91" s="61"/>
      <c r="CM91" s="138"/>
    </row>
    <row r="92" spans="1:91" s="5" customFormat="1" ht="12.75">
      <c r="A92" s="108" t="s">
        <v>219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42" t="s">
        <v>208</v>
      </c>
      <c r="S92" s="44"/>
      <c r="T92" s="44"/>
      <c r="U92" s="45"/>
      <c r="V92" s="43" t="s">
        <v>118</v>
      </c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/>
      <c r="AI92" s="131"/>
      <c r="AJ92" s="132"/>
      <c r="AK92" s="132"/>
      <c r="AL92" s="132"/>
      <c r="AM92" s="132"/>
      <c r="AN92" s="132"/>
      <c r="AO92" s="132"/>
      <c r="AP92" s="132"/>
      <c r="AQ92" s="139"/>
      <c r="AR92" s="74"/>
      <c r="AS92" s="75"/>
      <c r="AT92" s="75"/>
      <c r="AU92" s="75"/>
      <c r="AV92" s="75"/>
      <c r="AW92" s="75"/>
      <c r="AX92" s="75"/>
      <c r="AY92" s="76"/>
      <c r="AZ92" s="131"/>
      <c r="BA92" s="132"/>
      <c r="BB92" s="132"/>
      <c r="BC92" s="132"/>
      <c r="BD92" s="132"/>
      <c r="BE92" s="132"/>
      <c r="BF92" s="132"/>
      <c r="BG92" s="139"/>
      <c r="BH92" s="131"/>
      <c r="BI92" s="132"/>
      <c r="BJ92" s="132"/>
      <c r="BK92" s="132"/>
      <c r="BL92" s="132"/>
      <c r="BM92" s="132"/>
      <c r="BN92" s="132"/>
      <c r="BO92" s="139"/>
      <c r="BP92" s="131"/>
      <c r="BQ92" s="132"/>
      <c r="BR92" s="132"/>
      <c r="BS92" s="132"/>
      <c r="BT92" s="132"/>
      <c r="BU92" s="132"/>
      <c r="BV92" s="132"/>
      <c r="BW92" s="139"/>
      <c r="BX92" s="74"/>
      <c r="BY92" s="75"/>
      <c r="BZ92" s="75"/>
      <c r="CA92" s="75"/>
      <c r="CB92" s="75"/>
      <c r="CC92" s="75"/>
      <c r="CD92" s="75"/>
      <c r="CE92" s="76"/>
      <c r="CF92" s="131"/>
      <c r="CG92" s="132"/>
      <c r="CH92" s="132"/>
      <c r="CI92" s="132"/>
      <c r="CJ92" s="132"/>
      <c r="CK92" s="132"/>
      <c r="CL92" s="132"/>
      <c r="CM92" s="133"/>
    </row>
    <row r="93" spans="1:91" s="5" customFormat="1" ht="13.5" thickBot="1">
      <c r="A93" s="114" t="s">
        <v>218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47"/>
      <c r="S93" s="148"/>
      <c r="T93" s="148"/>
      <c r="U93" s="149"/>
      <c r="V93" s="150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9"/>
      <c r="AI93" s="151"/>
      <c r="AJ93" s="152"/>
      <c r="AK93" s="152"/>
      <c r="AL93" s="152"/>
      <c r="AM93" s="152"/>
      <c r="AN93" s="152"/>
      <c r="AO93" s="152"/>
      <c r="AP93" s="152"/>
      <c r="AQ93" s="153"/>
      <c r="AR93" s="154"/>
      <c r="AS93" s="155"/>
      <c r="AT93" s="155"/>
      <c r="AU93" s="155"/>
      <c r="AV93" s="155"/>
      <c r="AW93" s="155"/>
      <c r="AX93" s="155"/>
      <c r="AY93" s="156"/>
      <c r="AZ93" s="151"/>
      <c r="BA93" s="152"/>
      <c r="BB93" s="152"/>
      <c r="BC93" s="152"/>
      <c r="BD93" s="152"/>
      <c r="BE93" s="152"/>
      <c r="BF93" s="152"/>
      <c r="BG93" s="153"/>
      <c r="BH93" s="151"/>
      <c r="BI93" s="152"/>
      <c r="BJ93" s="152"/>
      <c r="BK93" s="152"/>
      <c r="BL93" s="152"/>
      <c r="BM93" s="152"/>
      <c r="BN93" s="152"/>
      <c r="BO93" s="153"/>
      <c r="BP93" s="151"/>
      <c r="BQ93" s="152"/>
      <c r="BR93" s="152"/>
      <c r="BS93" s="152"/>
      <c r="BT93" s="152"/>
      <c r="BU93" s="152"/>
      <c r="BV93" s="152"/>
      <c r="BW93" s="153"/>
      <c r="BX93" s="154"/>
      <c r="BY93" s="155"/>
      <c r="BZ93" s="155"/>
      <c r="CA93" s="155"/>
      <c r="CB93" s="155"/>
      <c r="CC93" s="155"/>
      <c r="CD93" s="155"/>
      <c r="CE93" s="156"/>
      <c r="CF93" s="151"/>
      <c r="CG93" s="152"/>
      <c r="CH93" s="152"/>
      <c r="CI93" s="152"/>
      <c r="CJ93" s="152"/>
      <c r="CK93" s="152"/>
      <c r="CL93" s="152"/>
      <c r="CM93" s="157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</sheetData>
  <sheetProtection/>
  <mergeCells count="632">
    <mergeCell ref="A3:CM3"/>
    <mergeCell ref="AN4:BA4"/>
    <mergeCell ref="A6:Q6"/>
    <mergeCell ref="R6:U6"/>
    <mergeCell ref="V6:AH6"/>
    <mergeCell ref="AI6:CM6"/>
    <mergeCell ref="AZ8:BG8"/>
    <mergeCell ref="BH8:BO8"/>
    <mergeCell ref="BP8:BW8"/>
    <mergeCell ref="BX8:CM8"/>
    <mergeCell ref="A7:Q7"/>
    <mergeCell ref="R7:U7"/>
    <mergeCell ref="V7:AH7"/>
    <mergeCell ref="AI7:AQ7"/>
    <mergeCell ref="A9:Q9"/>
    <mergeCell ref="R9:U9"/>
    <mergeCell ref="V9:AH9"/>
    <mergeCell ref="AI9:AQ9"/>
    <mergeCell ref="AR7:CM7"/>
    <mergeCell ref="A8:Q8"/>
    <mergeCell ref="R8:U8"/>
    <mergeCell ref="V8:AH8"/>
    <mergeCell ref="AI8:AQ8"/>
    <mergeCell ref="AR8:AY8"/>
    <mergeCell ref="AZ10:BG10"/>
    <mergeCell ref="BH10:BO10"/>
    <mergeCell ref="BP10:BW10"/>
    <mergeCell ref="BX10:CM10"/>
    <mergeCell ref="AR9:AY9"/>
    <mergeCell ref="AZ9:BG9"/>
    <mergeCell ref="BH9:BO9"/>
    <mergeCell ref="BP9:BW9"/>
    <mergeCell ref="A11:Q11"/>
    <mergeCell ref="R11:U11"/>
    <mergeCell ref="V11:AH11"/>
    <mergeCell ref="AI11:AQ11"/>
    <mergeCell ref="BX9:CM9"/>
    <mergeCell ref="A10:Q10"/>
    <mergeCell ref="R10:U10"/>
    <mergeCell ref="V10:AH10"/>
    <mergeCell ref="AI10:AQ10"/>
    <mergeCell ref="AR10:AY10"/>
    <mergeCell ref="BP12:BW12"/>
    <mergeCell ref="BX12:CE12"/>
    <mergeCell ref="AR11:AY11"/>
    <mergeCell ref="AZ11:BG11"/>
    <mergeCell ref="BH11:BO11"/>
    <mergeCell ref="BP11:BW11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4:BW24"/>
    <mergeCell ref="BX24:CE24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5:BW26"/>
    <mergeCell ref="BX25:CE26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A28:Q28"/>
    <mergeCell ref="A29:Q29"/>
    <mergeCell ref="R29:U29"/>
    <mergeCell ref="V29:AH29"/>
    <mergeCell ref="CF24:CM24"/>
    <mergeCell ref="A25:Q25"/>
    <mergeCell ref="A26:Q26"/>
    <mergeCell ref="A27:Q27"/>
    <mergeCell ref="AI25:AQ26"/>
    <mergeCell ref="AR25:AY26"/>
    <mergeCell ref="BX29:CE29"/>
    <mergeCell ref="CF29:CM29"/>
    <mergeCell ref="A30:Q30"/>
    <mergeCell ref="AI30:AQ31"/>
    <mergeCell ref="AR30:AY31"/>
    <mergeCell ref="AZ30:BG31"/>
    <mergeCell ref="BH30:BO31"/>
    <mergeCell ref="BP30:BW31"/>
    <mergeCell ref="A31:Q31"/>
    <mergeCell ref="AI29:AQ29"/>
    <mergeCell ref="R32:U32"/>
    <mergeCell ref="V32:AH32"/>
    <mergeCell ref="AI32:AQ32"/>
    <mergeCell ref="BP29:BW29"/>
    <mergeCell ref="AR29:AY29"/>
    <mergeCell ref="AZ29:BG29"/>
    <mergeCell ref="BH29:BO29"/>
    <mergeCell ref="BX32:CE32"/>
    <mergeCell ref="CF32:CM32"/>
    <mergeCell ref="A33:Q33"/>
    <mergeCell ref="A34:Q34"/>
    <mergeCell ref="CF33:CM35"/>
    <mergeCell ref="AR32:AY32"/>
    <mergeCell ref="AZ32:BG32"/>
    <mergeCell ref="BH32:BO32"/>
    <mergeCell ref="BP32:BW32"/>
    <mergeCell ref="A32:Q32"/>
    <mergeCell ref="A39:Q39"/>
    <mergeCell ref="A40:Q40"/>
    <mergeCell ref="A41:Q41"/>
    <mergeCell ref="A42:Q42"/>
    <mergeCell ref="A35:Q35"/>
    <mergeCell ref="A36:Q36"/>
    <mergeCell ref="A37:Q37"/>
    <mergeCell ref="A38:Q38"/>
    <mergeCell ref="AR43:AY43"/>
    <mergeCell ref="AZ43:BG43"/>
    <mergeCell ref="BH43:BO43"/>
    <mergeCell ref="BP43:BW43"/>
    <mergeCell ref="A43:Q43"/>
    <mergeCell ref="R43:U43"/>
    <mergeCell ref="V43:AH43"/>
    <mergeCell ref="AI43:AQ43"/>
    <mergeCell ref="BX43:CE43"/>
    <mergeCell ref="CF43:CM43"/>
    <mergeCell ref="A44:Q44"/>
    <mergeCell ref="A45:Q45"/>
    <mergeCell ref="R44:U45"/>
    <mergeCell ref="V44:AH45"/>
    <mergeCell ref="AI44:AQ45"/>
    <mergeCell ref="AR44:AY45"/>
    <mergeCell ref="AZ44:BG45"/>
    <mergeCell ref="BH44:BO45"/>
    <mergeCell ref="CF47:CM47"/>
    <mergeCell ref="AR46:AY46"/>
    <mergeCell ref="AZ46:BG46"/>
    <mergeCell ref="BH46:BO46"/>
    <mergeCell ref="BP46:BW46"/>
    <mergeCell ref="A46:Q46"/>
    <mergeCell ref="R46:U46"/>
    <mergeCell ref="V46:AH46"/>
    <mergeCell ref="AI46:AQ46"/>
    <mergeCell ref="A48:Q48"/>
    <mergeCell ref="BX48:CE49"/>
    <mergeCell ref="CF48:CM49"/>
    <mergeCell ref="AR47:AY47"/>
    <mergeCell ref="AZ47:BG47"/>
    <mergeCell ref="BH47:BO47"/>
    <mergeCell ref="A49:Q49"/>
    <mergeCell ref="A47:Q47"/>
    <mergeCell ref="R47:U47"/>
    <mergeCell ref="V47:AH47"/>
    <mergeCell ref="AI53:AQ53"/>
    <mergeCell ref="AR53:AY53"/>
    <mergeCell ref="AZ53:BG53"/>
    <mergeCell ref="BH53:BO53"/>
    <mergeCell ref="A50:Q50"/>
    <mergeCell ref="A53:Q53"/>
    <mergeCell ref="R53:U53"/>
    <mergeCell ref="V53:AH53"/>
    <mergeCell ref="A51:Q52"/>
    <mergeCell ref="AI50:AQ52"/>
    <mergeCell ref="A54:Q54"/>
    <mergeCell ref="R54:U54"/>
    <mergeCell ref="V54:AH54"/>
    <mergeCell ref="AI54:AQ54"/>
    <mergeCell ref="AR54:AY54"/>
    <mergeCell ref="AZ54:BG54"/>
    <mergeCell ref="AR55:AY55"/>
    <mergeCell ref="AZ55:BG55"/>
    <mergeCell ref="BH55:BO55"/>
    <mergeCell ref="BP53:BW53"/>
    <mergeCell ref="BX53:CE53"/>
    <mergeCell ref="CF53:CM53"/>
    <mergeCell ref="BH54:BO54"/>
    <mergeCell ref="CF55:CM55"/>
    <mergeCell ref="BH56:BO56"/>
    <mergeCell ref="BP56:BW56"/>
    <mergeCell ref="BX56:CE56"/>
    <mergeCell ref="CF56:CM56"/>
    <mergeCell ref="BP54:BW54"/>
    <mergeCell ref="BX54:CE54"/>
    <mergeCell ref="CF54:CM54"/>
    <mergeCell ref="A56:Q56"/>
    <mergeCell ref="R56:U56"/>
    <mergeCell ref="V56:AH56"/>
    <mergeCell ref="AI56:AQ56"/>
    <mergeCell ref="BP55:BW55"/>
    <mergeCell ref="BX55:CE55"/>
    <mergeCell ref="A55:Q55"/>
    <mergeCell ref="R55:U55"/>
    <mergeCell ref="V55:AH55"/>
    <mergeCell ref="AI55:AQ55"/>
    <mergeCell ref="R57:U58"/>
    <mergeCell ref="A57:Q57"/>
    <mergeCell ref="BP57:BW58"/>
    <mergeCell ref="BX57:CE58"/>
    <mergeCell ref="CF57:CM58"/>
    <mergeCell ref="V57:AH58"/>
    <mergeCell ref="AI57:AQ58"/>
    <mergeCell ref="AR57:AY58"/>
    <mergeCell ref="AZ57:BG58"/>
    <mergeCell ref="BH57:BO58"/>
    <mergeCell ref="BP59:BW59"/>
    <mergeCell ref="BX59:CE59"/>
    <mergeCell ref="CF59:CM59"/>
    <mergeCell ref="AR56:AY56"/>
    <mergeCell ref="AZ56:BG56"/>
    <mergeCell ref="A58:Q58"/>
    <mergeCell ref="A59:Q59"/>
    <mergeCell ref="R59:U59"/>
    <mergeCell ref="V59:AH59"/>
    <mergeCell ref="AI59:AQ59"/>
    <mergeCell ref="A60:Q60"/>
    <mergeCell ref="A61:Q61"/>
    <mergeCell ref="A62:Q62"/>
    <mergeCell ref="R62:U62"/>
    <mergeCell ref="R60:U61"/>
    <mergeCell ref="BH59:BO59"/>
    <mergeCell ref="AR59:AY59"/>
    <mergeCell ref="AZ59:BG59"/>
    <mergeCell ref="BH62:BO62"/>
    <mergeCell ref="BP62:BW62"/>
    <mergeCell ref="BX62:CE62"/>
    <mergeCell ref="CF62:CM62"/>
    <mergeCell ref="V62:AH62"/>
    <mergeCell ref="AI62:AQ62"/>
    <mergeCell ref="AR62:AY62"/>
    <mergeCell ref="AZ62:BG62"/>
    <mergeCell ref="AR63:AY64"/>
    <mergeCell ref="AZ63:BG64"/>
    <mergeCell ref="A63:Q63"/>
    <mergeCell ref="A64:Q64"/>
    <mergeCell ref="A65:Q65"/>
    <mergeCell ref="R63:U64"/>
    <mergeCell ref="R65:U67"/>
    <mergeCell ref="A66:Q66"/>
    <mergeCell ref="A67:Q67"/>
    <mergeCell ref="A68:Q68"/>
    <mergeCell ref="A69:Q69"/>
    <mergeCell ref="A70:Q70"/>
    <mergeCell ref="R70:U70"/>
    <mergeCell ref="V63:AH64"/>
    <mergeCell ref="AI63:AQ64"/>
    <mergeCell ref="R68:U69"/>
    <mergeCell ref="BH70:BO70"/>
    <mergeCell ref="BP70:BW70"/>
    <mergeCell ref="BX70:CE70"/>
    <mergeCell ref="CF70:CM70"/>
    <mergeCell ref="V70:AH70"/>
    <mergeCell ref="AI70:AQ70"/>
    <mergeCell ref="AR70:AY70"/>
    <mergeCell ref="AZ70:BG70"/>
    <mergeCell ref="AR71:AY71"/>
    <mergeCell ref="AZ71:BG71"/>
    <mergeCell ref="BH71:BO71"/>
    <mergeCell ref="BP71:BW71"/>
    <mergeCell ref="A71:Q71"/>
    <mergeCell ref="R71:U71"/>
    <mergeCell ref="V71:AH71"/>
    <mergeCell ref="AI71:AQ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A78:Q78"/>
    <mergeCell ref="R78:U78"/>
    <mergeCell ref="V78:AH78"/>
    <mergeCell ref="AI78:AQ78"/>
    <mergeCell ref="AR78:AY78"/>
    <mergeCell ref="AZ78:BG78"/>
    <mergeCell ref="BP79:BW79"/>
    <mergeCell ref="BX77:CE77"/>
    <mergeCell ref="CF77:CM77"/>
    <mergeCell ref="BH78:BO78"/>
    <mergeCell ref="BP78:BW78"/>
    <mergeCell ref="BX79:CE79"/>
    <mergeCell ref="CF79:CM79"/>
    <mergeCell ref="A80:Q80"/>
    <mergeCell ref="A81:Q81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CF84:CM84"/>
    <mergeCell ref="AI84:AQ84"/>
    <mergeCell ref="BP84:BW84"/>
    <mergeCell ref="BX84:CE84"/>
    <mergeCell ref="A82:Q82"/>
    <mergeCell ref="A83:Q83"/>
    <mergeCell ref="A84:Q84"/>
    <mergeCell ref="R84:U84"/>
    <mergeCell ref="A86:Q86"/>
    <mergeCell ref="A87:Q87"/>
    <mergeCell ref="A88:Q88"/>
    <mergeCell ref="A89:Q89"/>
    <mergeCell ref="R85:U86"/>
    <mergeCell ref="V85:AH86"/>
    <mergeCell ref="A85:Q85"/>
    <mergeCell ref="R87:U88"/>
    <mergeCell ref="V87:AH88"/>
    <mergeCell ref="A90:Q90"/>
    <mergeCell ref="A91:Q91"/>
    <mergeCell ref="CF90:CM91"/>
    <mergeCell ref="AZ89:BG89"/>
    <mergeCell ref="BH89:BO89"/>
    <mergeCell ref="BP89:BW89"/>
    <mergeCell ref="R89:U89"/>
    <mergeCell ref="R90:U91"/>
    <mergeCell ref="V89:AH89"/>
    <mergeCell ref="V90:AH91"/>
    <mergeCell ref="A92:Q92"/>
    <mergeCell ref="A93:Q93"/>
    <mergeCell ref="R25:U26"/>
    <mergeCell ref="V25:AH26"/>
    <mergeCell ref="R27:U28"/>
    <mergeCell ref="V27:AH28"/>
    <mergeCell ref="R30:U31"/>
    <mergeCell ref="V30:AH31"/>
    <mergeCell ref="R50:U52"/>
    <mergeCell ref="V50:AH52"/>
    <mergeCell ref="CF25:CM26"/>
    <mergeCell ref="AI27:AQ28"/>
    <mergeCell ref="AR27:AY28"/>
    <mergeCell ref="AZ27:BG28"/>
    <mergeCell ref="BH27:BO28"/>
    <mergeCell ref="BP27:BW28"/>
    <mergeCell ref="BX27:CE28"/>
    <mergeCell ref="CF27:CM28"/>
    <mergeCell ref="AZ25:BG26"/>
    <mergeCell ref="BH25:BO26"/>
    <mergeCell ref="BX30:CE31"/>
    <mergeCell ref="CF30:CM31"/>
    <mergeCell ref="R33:U35"/>
    <mergeCell ref="V33:AH35"/>
    <mergeCell ref="AI33:AQ35"/>
    <mergeCell ref="AR33:AY35"/>
    <mergeCell ref="AZ33:BG35"/>
    <mergeCell ref="BH33:BO35"/>
    <mergeCell ref="BP33:BW35"/>
    <mergeCell ref="BX33:CE35"/>
    <mergeCell ref="AZ36:BG40"/>
    <mergeCell ref="BH36:BO40"/>
    <mergeCell ref="BP36:BW40"/>
    <mergeCell ref="BX36:CE40"/>
    <mergeCell ref="R36:U40"/>
    <mergeCell ref="V36:AH40"/>
    <mergeCell ref="AI36:AQ40"/>
    <mergeCell ref="AR36:AY40"/>
    <mergeCell ref="CF36:CM40"/>
    <mergeCell ref="R41:U42"/>
    <mergeCell ref="V41:AH42"/>
    <mergeCell ref="AI41:AQ42"/>
    <mergeCell ref="AR41:AY42"/>
    <mergeCell ref="AZ41:BG42"/>
    <mergeCell ref="BH41:BO42"/>
    <mergeCell ref="BP41:BW42"/>
    <mergeCell ref="BX41:CE42"/>
    <mergeCell ref="CF41:CM42"/>
    <mergeCell ref="CF44:CM45"/>
    <mergeCell ref="R48:U49"/>
    <mergeCell ref="V48:AH49"/>
    <mergeCell ref="AI48:AQ49"/>
    <mergeCell ref="AR48:AY49"/>
    <mergeCell ref="AZ48:BG49"/>
    <mergeCell ref="BH48:BO49"/>
    <mergeCell ref="BP48:BW49"/>
    <mergeCell ref="BX46:CE46"/>
    <mergeCell ref="CF46:CM46"/>
    <mergeCell ref="AR50:AY52"/>
    <mergeCell ref="AZ50:BG52"/>
    <mergeCell ref="BH50:BO52"/>
    <mergeCell ref="BP44:BW45"/>
    <mergeCell ref="BX44:CE45"/>
    <mergeCell ref="AI47:AQ47"/>
    <mergeCell ref="BP47:BW47"/>
    <mergeCell ref="BX47:CE47"/>
    <mergeCell ref="BP50:BW52"/>
    <mergeCell ref="BX50:CE52"/>
    <mergeCell ref="CF50:CM52"/>
    <mergeCell ref="R82:U83"/>
    <mergeCell ref="V82:AH83"/>
    <mergeCell ref="AI82:AQ83"/>
    <mergeCell ref="AR82:AY83"/>
    <mergeCell ref="AZ82:BG83"/>
    <mergeCell ref="BH82:BO83"/>
    <mergeCell ref="BP82:BW83"/>
    <mergeCell ref="CF82:CM83"/>
    <mergeCell ref="BX60:CE61"/>
    <mergeCell ref="BP92:BW93"/>
    <mergeCell ref="BX92:CE93"/>
    <mergeCell ref="CF92:CM93"/>
    <mergeCell ref="AI87:AQ88"/>
    <mergeCell ref="AR87:AY88"/>
    <mergeCell ref="AZ87:BG88"/>
    <mergeCell ref="BH87:BO88"/>
    <mergeCell ref="BP87:BW88"/>
    <mergeCell ref="BX87:CE88"/>
    <mergeCell ref="CF89:CM89"/>
    <mergeCell ref="R92:U93"/>
    <mergeCell ref="V92:AH93"/>
    <mergeCell ref="AI92:AQ93"/>
    <mergeCell ref="AR92:AY93"/>
    <mergeCell ref="AZ92:BG93"/>
    <mergeCell ref="BH92:BO93"/>
    <mergeCell ref="AI90:AQ91"/>
    <mergeCell ref="AR90:AY91"/>
    <mergeCell ref="AZ90:BG91"/>
    <mergeCell ref="BH60:BO61"/>
    <mergeCell ref="CF87:CM88"/>
    <mergeCell ref="BX85:CE86"/>
    <mergeCell ref="CF85:CM86"/>
    <mergeCell ref="AR84:AY84"/>
    <mergeCell ref="AZ84:BG84"/>
    <mergeCell ref="BH90:BO91"/>
    <mergeCell ref="BP90:BW91"/>
    <mergeCell ref="AZ65:BG67"/>
    <mergeCell ref="V68:AH69"/>
    <mergeCell ref="AI68:AQ69"/>
    <mergeCell ref="CF60:CM61"/>
    <mergeCell ref="V60:AH61"/>
    <mergeCell ref="AI60:AQ61"/>
    <mergeCell ref="AR60:AY61"/>
    <mergeCell ref="AZ60:BG61"/>
    <mergeCell ref="BP65:BW67"/>
    <mergeCell ref="BP60:BW61"/>
    <mergeCell ref="AI89:AQ89"/>
    <mergeCell ref="AR89:AY89"/>
    <mergeCell ref="AI85:AQ86"/>
    <mergeCell ref="V84:AH84"/>
    <mergeCell ref="BH84:BO84"/>
    <mergeCell ref="AR85:AY86"/>
    <mergeCell ref="AZ85:BG86"/>
    <mergeCell ref="BH79:BO79"/>
    <mergeCell ref="BH68:BO69"/>
    <mergeCell ref="CF80:CM81"/>
    <mergeCell ref="BX90:CE91"/>
    <mergeCell ref="BH63:BO64"/>
    <mergeCell ref="BP63:BW64"/>
    <mergeCell ref="BX63:CE64"/>
    <mergeCell ref="BH85:BO86"/>
    <mergeCell ref="BP85:BW86"/>
    <mergeCell ref="BX82:CE83"/>
    <mergeCell ref="BX89:CE89"/>
    <mergeCell ref="BH65:BO67"/>
    <mergeCell ref="CF63:CM64"/>
    <mergeCell ref="R80:U81"/>
    <mergeCell ref="V80:AH81"/>
    <mergeCell ref="AI80:AQ81"/>
    <mergeCell ref="AR80:AY81"/>
    <mergeCell ref="AZ80:BG81"/>
    <mergeCell ref="BH80:BO81"/>
    <mergeCell ref="BP80:BW81"/>
    <mergeCell ref="BX80:CE81"/>
    <mergeCell ref="BP68:BW69"/>
    <mergeCell ref="AR68:AY69"/>
    <mergeCell ref="CF65:CM67"/>
    <mergeCell ref="BX68:CE69"/>
    <mergeCell ref="CF68:CM69"/>
    <mergeCell ref="V65:AH67"/>
    <mergeCell ref="AI65:AQ67"/>
    <mergeCell ref="AR65:AY67"/>
    <mergeCell ref="BX65:CE67"/>
    <mergeCell ref="AZ68:BG69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M93"/>
  <sheetViews>
    <sheetView zoomScalePageLayoutView="0" workbookViewId="0" topLeftCell="A77">
      <selection activeCell="A1" sqref="A1:CM93"/>
    </sheetView>
  </sheetViews>
  <sheetFormatPr defaultColWidth="1.37890625" defaultRowHeight="12.75"/>
  <cols>
    <col min="1" max="16" width="1.37890625" style="2" customWidth="1"/>
    <col min="17" max="17" width="2.625" style="2" customWidth="1"/>
    <col min="18" max="16384" width="1.37890625" style="2" customWidth="1"/>
  </cols>
  <sheetData>
    <row r="1" s="5" customFormat="1" ht="12.75">
      <c r="CM1" s="18" t="s">
        <v>72</v>
      </c>
    </row>
    <row r="2" s="4" customFormat="1" ht="7.5"/>
    <row r="3" spans="1:91" ht="15.75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</row>
    <row r="4" spans="38:55" ht="15.75">
      <c r="AL4" s="7" t="s">
        <v>74</v>
      </c>
      <c r="AN4" s="128" t="s">
        <v>318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C4" s="2" t="s">
        <v>75</v>
      </c>
    </row>
    <row r="5" s="5" customFormat="1" ht="12.75"/>
    <row r="6" spans="1:91" s="17" customFormat="1" ht="12">
      <c r="A6" s="194" t="s">
        <v>76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93" t="s">
        <v>77</v>
      </c>
      <c r="S6" s="194"/>
      <c r="T6" s="194"/>
      <c r="U6" s="195"/>
      <c r="V6" s="193" t="s">
        <v>78</v>
      </c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5"/>
      <c r="AI6" s="199" t="s">
        <v>79</v>
      </c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2"/>
    </row>
    <row r="7" spans="1:91" s="17" customFormat="1" ht="12">
      <c r="A7" s="189" t="s">
        <v>80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88" t="s">
        <v>81</v>
      </c>
      <c r="S7" s="189"/>
      <c r="T7" s="189"/>
      <c r="U7" s="190"/>
      <c r="V7" s="188" t="s">
        <v>82</v>
      </c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  <c r="AI7" s="193" t="s">
        <v>83</v>
      </c>
      <c r="AJ7" s="194"/>
      <c r="AK7" s="194"/>
      <c r="AL7" s="194"/>
      <c r="AM7" s="194"/>
      <c r="AN7" s="194"/>
      <c r="AO7" s="194"/>
      <c r="AP7" s="194"/>
      <c r="AQ7" s="195"/>
      <c r="AR7" s="199" t="s">
        <v>70</v>
      </c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2"/>
    </row>
    <row r="8" spans="1:91" s="17" customFormat="1" ht="1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88" t="s">
        <v>84</v>
      </c>
      <c r="S8" s="189"/>
      <c r="T8" s="189"/>
      <c r="U8" s="190"/>
      <c r="V8" s="188" t="s">
        <v>85</v>
      </c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90"/>
      <c r="AI8" s="188"/>
      <c r="AJ8" s="189"/>
      <c r="AK8" s="189"/>
      <c r="AL8" s="189"/>
      <c r="AM8" s="189"/>
      <c r="AN8" s="189"/>
      <c r="AO8" s="189"/>
      <c r="AP8" s="189"/>
      <c r="AQ8" s="190"/>
      <c r="AR8" s="188" t="s">
        <v>86</v>
      </c>
      <c r="AS8" s="189"/>
      <c r="AT8" s="189"/>
      <c r="AU8" s="189"/>
      <c r="AV8" s="189"/>
      <c r="AW8" s="189"/>
      <c r="AX8" s="189"/>
      <c r="AY8" s="190"/>
      <c r="AZ8" s="188" t="s">
        <v>87</v>
      </c>
      <c r="BA8" s="189"/>
      <c r="BB8" s="189"/>
      <c r="BC8" s="189"/>
      <c r="BD8" s="189"/>
      <c r="BE8" s="189"/>
      <c r="BF8" s="189"/>
      <c r="BG8" s="190"/>
      <c r="BH8" s="193" t="s">
        <v>88</v>
      </c>
      <c r="BI8" s="194"/>
      <c r="BJ8" s="194"/>
      <c r="BK8" s="194"/>
      <c r="BL8" s="194"/>
      <c r="BM8" s="194"/>
      <c r="BN8" s="194"/>
      <c r="BO8" s="195"/>
      <c r="BP8" s="193" t="s">
        <v>89</v>
      </c>
      <c r="BQ8" s="194"/>
      <c r="BR8" s="194"/>
      <c r="BS8" s="194"/>
      <c r="BT8" s="194"/>
      <c r="BU8" s="194"/>
      <c r="BV8" s="194"/>
      <c r="BW8" s="195"/>
      <c r="BX8" s="193" t="s">
        <v>90</v>
      </c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5"/>
    </row>
    <row r="9" spans="1:91" s="17" customFormat="1" ht="1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88"/>
      <c r="S9" s="189"/>
      <c r="T9" s="189"/>
      <c r="U9" s="190"/>
      <c r="V9" s="188" t="s">
        <v>91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88"/>
      <c r="AJ9" s="189"/>
      <c r="AK9" s="189"/>
      <c r="AL9" s="189"/>
      <c r="AM9" s="189"/>
      <c r="AN9" s="189"/>
      <c r="AO9" s="189"/>
      <c r="AP9" s="189"/>
      <c r="AQ9" s="190"/>
      <c r="AR9" s="188" t="s">
        <v>92</v>
      </c>
      <c r="AS9" s="189"/>
      <c r="AT9" s="189"/>
      <c r="AU9" s="189"/>
      <c r="AV9" s="189"/>
      <c r="AW9" s="189"/>
      <c r="AX9" s="189"/>
      <c r="AY9" s="190"/>
      <c r="AZ9" s="188" t="s">
        <v>93</v>
      </c>
      <c r="BA9" s="189"/>
      <c r="BB9" s="189"/>
      <c r="BC9" s="189"/>
      <c r="BD9" s="189"/>
      <c r="BE9" s="189"/>
      <c r="BF9" s="189"/>
      <c r="BG9" s="190"/>
      <c r="BH9" s="188" t="s">
        <v>94</v>
      </c>
      <c r="BI9" s="189"/>
      <c r="BJ9" s="189"/>
      <c r="BK9" s="189"/>
      <c r="BL9" s="189"/>
      <c r="BM9" s="189"/>
      <c r="BN9" s="189"/>
      <c r="BO9" s="190"/>
      <c r="BP9" s="188" t="s">
        <v>95</v>
      </c>
      <c r="BQ9" s="189"/>
      <c r="BR9" s="189"/>
      <c r="BS9" s="189"/>
      <c r="BT9" s="189"/>
      <c r="BU9" s="189"/>
      <c r="BV9" s="189"/>
      <c r="BW9" s="190"/>
      <c r="BX9" s="188" t="s">
        <v>96</v>
      </c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90"/>
    </row>
    <row r="10" spans="1:91" s="17" customFormat="1" ht="1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188"/>
      <c r="S10" s="189"/>
      <c r="T10" s="189"/>
      <c r="U10" s="190"/>
      <c r="V10" s="188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90"/>
      <c r="AI10" s="188"/>
      <c r="AJ10" s="189"/>
      <c r="AK10" s="189"/>
      <c r="AL10" s="189"/>
      <c r="AM10" s="189"/>
      <c r="AN10" s="189"/>
      <c r="AO10" s="189"/>
      <c r="AP10" s="189"/>
      <c r="AQ10" s="190"/>
      <c r="AR10" s="188" t="s">
        <v>97</v>
      </c>
      <c r="AS10" s="189"/>
      <c r="AT10" s="189"/>
      <c r="AU10" s="189"/>
      <c r="AV10" s="189"/>
      <c r="AW10" s="189"/>
      <c r="AX10" s="189"/>
      <c r="AY10" s="190"/>
      <c r="AZ10" s="188" t="s">
        <v>98</v>
      </c>
      <c r="BA10" s="189"/>
      <c r="BB10" s="189"/>
      <c r="BC10" s="189"/>
      <c r="BD10" s="189"/>
      <c r="BE10" s="189"/>
      <c r="BF10" s="189"/>
      <c r="BG10" s="190"/>
      <c r="BH10" s="188" t="s">
        <v>99</v>
      </c>
      <c r="BI10" s="189"/>
      <c r="BJ10" s="189"/>
      <c r="BK10" s="189"/>
      <c r="BL10" s="189"/>
      <c r="BM10" s="189"/>
      <c r="BN10" s="189"/>
      <c r="BO10" s="190"/>
      <c r="BP10" s="188" t="s">
        <v>100</v>
      </c>
      <c r="BQ10" s="189"/>
      <c r="BR10" s="189"/>
      <c r="BS10" s="189"/>
      <c r="BT10" s="189"/>
      <c r="BU10" s="189"/>
      <c r="BV10" s="189"/>
      <c r="BW10" s="190"/>
      <c r="BX10" s="188" t="s">
        <v>101</v>
      </c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90"/>
    </row>
    <row r="11" spans="1:91" s="17" customFormat="1" ht="1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  <c r="R11" s="188"/>
      <c r="S11" s="189"/>
      <c r="T11" s="189"/>
      <c r="U11" s="190"/>
      <c r="V11" s="188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88"/>
      <c r="AJ11" s="189"/>
      <c r="AK11" s="189"/>
      <c r="AL11" s="189"/>
      <c r="AM11" s="189"/>
      <c r="AN11" s="189"/>
      <c r="AO11" s="189"/>
      <c r="AP11" s="189"/>
      <c r="AQ11" s="190"/>
      <c r="AR11" s="188" t="s">
        <v>102</v>
      </c>
      <c r="AS11" s="189"/>
      <c r="AT11" s="189"/>
      <c r="AU11" s="189"/>
      <c r="AV11" s="189"/>
      <c r="AW11" s="189"/>
      <c r="AX11" s="189"/>
      <c r="AY11" s="190"/>
      <c r="AZ11" s="188" t="s">
        <v>103</v>
      </c>
      <c r="BA11" s="189"/>
      <c r="BB11" s="189"/>
      <c r="BC11" s="189"/>
      <c r="BD11" s="189"/>
      <c r="BE11" s="189"/>
      <c r="BF11" s="189"/>
      <c r="BG11" s="190"/>
      <c r="BH11" s="188" t="s">
        <v>104</v>
      </c>
      <c r="BI11" s="189"/>
      <c r="BJ11" s="189"/>
      <c r="BK11" s="189"/>
      <c r="BL11" s="189"/>
      <c r="BM11" s="189"/>
      <c r="BN11" s="189"/>
      <c r="BO11" s="190"/>
      <c r="BP11" s="188" t="s">
        <v>105</v>
      </c>
      <c r="BQ11" s="189"/>
      <c r="BR11" s="189"/>
      <c r="BS11" s="189"/>
      <c r="BT11" s="189"/>
      <c r="BU11" s="189"/>
      <c r="BV11" s="189"/>
      <c r="BW11" s="190"/>
      <c r="BX11" s="196" t="s">
        <v>106</v>
      </c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8"/>
    </row>
    <row r="12" spans="1:91" s="17" customFormat="1" ht="1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188"/>
      <c r="S12" s="189"/>
      <c r="T12" s="189"/>
      <c r="U12" s="190"/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I12" s="188"/>
      <c r="AJ12" s="189"/>
      <c r="AK12" s="189"/>
      <c r="AL12" s="189"/>
      <c r="AM12" s="189"/>
      <c r="AN12" s="189"/>
      <c r="AO12" s="189"/>
      <c r="AP12" s="189"/>
      <c r="AQ12" s="190"/>
      <c r="AR12" s="188" t="s">
        <v>302</v>
      </c>
      <c r="AS12" s="189"/>
      <c r="AT12" s="189"/>
      <c r="AU12" s="189"/>
      <c r="AV12" s="189"/>
      <c r="AW12" s="189"/>
      <c r="AX12" s="189"/>
      <c r="AY12" s="190"/>
      <c r="AZ12" s="188" t="s">
        <v>108</v>
      </c>
      <c r="BA12" s="189"/>
      <c r="BB12" s="189"/>
      <c r="BC12" s="189"/>
      <c r="BD12" s="189"/>
      <c r="BE12" s="189"/>
      <c r="BF12" s="189"/>
      <c r="BG12" s="190"/>
      <c r="BH12" s="188"/>
      <c r="BI12" s="189"/>
      <c r="BJ12" s="189"/>
      <c r="BK12" s="189"/>
      <c r="BL12" s="189"/>
      <c r="BM12" s="189"/>
      <c r="BN12" s="189"/>
      <c r="BO12" s="190"/>
      <c r="BP12" s="188"/>
      <c r="BQ12" s="189"/>
      <c r="BR12" s="189"/>
      <c r="BS12" s="189"/>
      <c r="BT12" s="189"/>
      <c r="BU12" s="189"/>
      <c r="BV12" s="189"/>
      <c r="BW12" s="190"/>
      <c r="BX12" s="193" t="s">
        <v>83</v>
      </c>
      <c r="BY12" s="194"/>
      <c r="BZ12" s="194"/>
      <c r="CA12" s="194"/>
      <c r="CB12" s="194"/>
      <c r="CC12" s="194"/>
      <c r="CD12" s="194"/>
      <c r="CE12" s="195"/>
      <c r="CF12" s="193" t="s">
        <v>109</v>
      </c>
      <c r="CG12" s="194"/>
      <c r="CH12" s="194"/>
      <c r="CI12" s="194"/>
      <c r="CJ12" s="194"/>
      <c r="CK12" s="194"/>
      <c r="CL12" s="194"/>
      <c r="CM12" s="195"/>
    </row>
    <row r="13" spans="1:91" s="17" customFormat="1" ht="1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88"/>
      <c r="S13" s="189"/>
      <c r="T13" s="189"/>
      <c r="U13" s="190"/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90"/>
      <c r="AI13" s="188"/>
      <c r="AJ13" s="189"/>
      <c r="AK13" s="189"/>
      <c r="AL13" s="189"/>
      <c r="AM13" s="189"/>
      <c r="AN13" s="189"/>
      <c r="AO13" s="189"/>
      <c r="AP13" s="189"/>
      <c r="AQ13" s="190"/>
      <c r="AR13" s="188" t="s">
        <v>303</v>
      </c>
      <c r="AS13" s="189"/>
      <c r="AT13" s="189"/>
      <c r="AU13" s="189"/>
      <c r="AV13" s="189"/>
      <c r="AW13" s="189"/>
      <c r="AX13" s="189"/>
      <c r="AY13" s="190"/>
      <c r="AZ13" s="188" t="s">
        <v>111</v>
      </c>
      <c r="BA13" s="189"/>
      <c r="BB13" s="189"/>
      <c r="BC13" s="189"/>
      <c r="BD13" s="189"/>
      <c r="BE13" s="189"/>
      <c r="BF13" s="189"/>
      <c r="BG13" s="190"/>
      <c r="BH13" s="188"/>
      <c r="BI13" s="189"/>
      <c r="BJ13" s="189"/>
      <c r="BK13" s="189"/>
      <c r="BL13" s="189"/>
      <c r="BM13" s="189"/>
      <c r="BN13" s="189"/>
      <c r="BO13" s="190"/>
      <c r="BP13" s="188"/>
      <c r="BQ13" s="189"/>
      <c r="BR13" s="189"/>
      <c r="BS13" s="189"/>
      <c r="BT13" s="189"/>
      <c r="BU13" s="189"/>
      <c r="BV13" s="189"/>
      <c r="BW13" s="190"/>
      <c r="BX13" s="188"/>
      <c r="BY13" s="189"/>
      <c r="BZ13" s="189"/>
      <c r="CA13" s="189"/>
      <c r="CB13" s="189"/>
      <c r="CC13" s="189"/>
      <c r="CD13" s="189"/>
      <c r="CE13" s="190"/>
      <c r="CF13" s="188" t="s">
        <v>112</v>
      </c>
      <c r="CG13" s="189"/>
      <c r="CH13" s="189"/>
      <c r="CI13" s="189"/>
      <c r="CJ13" s="189"/>
      <c r="CK13" s="189"/>
      <c r="CL13" s="189"/>
      <c r="CM13" s="190"/>
    </row>
    <row r="14" spans="1:91" s="17" customFormat="1" ht="1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88"/>
      <c r="S14" s="189"/>
      <c r="T14" s="189"/>
      <c r="U14" s="190"/>
      <c r="V14" s="188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90"/>
      <c r="AI14" s="188"/>
      <c r="AJ14" s="189"/>
      <c r="AK14" s="189"/>
      <c r="AL14" s="189"/>
      <c r="AM14" s="189"/>
      <c r="AN14" s="189"/>
      <c r="AO14" s="189"/>
      <c r="AP14" s="189"/>
      <c r="AQ14" s="190"/>
      <c r="AR14" s="188" t="s">
        <v>107</v>
      </c>
      <c r="AS14" s="189"/>
      <c r="AT14" s="189"/>
      <c r="AU14" s="189"/>
      <c r="AV14" s="189"/>
      <c r="AW14" s="189"/>
      <c r="AX14" s="189"/>
      <c r="AY14" s="190"/>
      <c r="AZ14" s="188" t="s">
        <v>114</v>
      </c>
      <c r="BA14" s="189"/>
      <c r="BB14" s="189"/>
      <c r="BC14" s="189"/>
      <c r="BD14" s="189"/>
      <c r="BE14" s="189"/>
      <c r="BF14" s="189"/>
      <c r="BG14" s="190"/>
      <c r="BH14" s="188"/>
      <c r="BI14" s="189"/>
      <c r="BJ14" s="189"/>
      <c r="BK14" s="189"/>
      <c r="BL14" s="189"/>
      <c r="BM14" s="189"/>
      <c r="BN14" s="189"/>
      <c r="BO14" s="190"/>
      <c r="BP14" s="188"/>
      <c r="BQ14" s="189"/>
      <c r="BR14" s="189"/>
      <c r="BS14" s="189"/>
      <c r="BT14" s="189"/>
      <c r="BU14" s="189"/>
      <c r="BV14" s="189"/>
      <c r="BW14" s="190"/>
      <c r="BX14" s="188"/>
      <c r="BY14" s="189"/>
      <c r="BZ14" s="189"/>
      <c r="CA14" s="189"/>
      <c r="CB14" s="189"/>
      <c r="CC14" s="189"/>
      <c r="CD14" s="189"/>
      <c r="CE14" s="190"/>
      <c r="CF14" s="188"/>
      <c r="CG14" s="189"/>
      <c r="CH14" s="189"/>
      <c r="CI14" s="189"/>
      <c r="CJ14" s="189"/>
      <c r="CK14" s="189"/>
      <c r="CL14" s="189"/>
      <c r="CM14" s="190"/>
    </row>
    <row r="15" spans="1:91" s="17" customFormat="1" ht="1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188"/>
      <c r="S15" s="189"/>
      <c r="T15" s="189"/>
      <c r="U15" s="190"/>
      <c r="V15" s="188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90"/>
      <c r="AI15" s="188"/>
      <c r="AJ15" s="189"/>
      <c r="AK15" s="189"/>
      <c r="AL15" s="189"/>
      <c r="AM15" s="189"/>
      <c r="AN15" s="189"/>
      <c r="AO15" s="189"/>
      <c r="AP15" s="189"/>
      <c r="AQ15" s="190"/>
      <c r="AR15" s="188" t="s">
        <v>110</v>
      </c>
      <c r="AS15" s="189"/>
      <c r="AT15" s="189"/>
      <c r="AU15" s="189"/>
      <c r="AV15" s="189"/>
      <c r="AW15" s="189"/>
      <c r="AX15" s="189"/>
      <c r="AY15" s="190"/>
      <c r="AZ15" s="188" t="s">
        <v>115</v>
      </c>
      <c r="BA15" s="189"/>
      <c r="BB15" s="189"/>
      <c r="BC15" s="189"/>
      <c r="BD15" s="189"/>
      <c r="BE15" s="189"/>
      <c r="BF15" s="189"/>
      <c r="BG15" s="190"/>
      <c r="BH15" s="188"/>
      <c r="BI15" s="189"/>
      <c r="BJ15" s="189"/>
      <c r="BK15" s="189"/>
      <c r="BL15" s="189"/>
      <c r="BM15" s="189"/>
      <c r="BN15" s="189"/>
      <c r="BO15" s="190"/>
      <c r="BP15" s="188"/>
      <c r="BQ15" s="189"/>
      <c r="BR15" s="189"/>
      <c r="BS15" s="189"/>
      <c r="BT15" s="189"/>
      <c r="BU15" s="189"/>
      <c r="BV15" s="189"/>
      <c r="BW15" s="190"/>
      <c r="BX15" s="188"/>
      <c r="BY15" s="189"/>
      <c r="BZ15" s="189"/>
      <c r="CA15" s="189"/>
      <c r="CB15" s="189"/>
      <c r="CC15" s="189"/>
      <c r="CD15" s="189"/>
      <c r="CE15" s="190"/>
      <c r="CF15" s="188"/>
      <c r="CG15" s="189"/>
      <c r="CH15" s="189"/>
      <c r="CI15" s="189"/>
      <c r="CJ15" s="189"/>
      <c r="CK15" s="189"/>
      <c r="CL15" s="189"/>
      <c r="CM15" s="190"/>
    </row>
    <row r="16" spans="1:91" s="17" customFormat="1" ht="1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88"/>
      <c r="S16" s="189"/>
      <c r="T16" s="189"/>
      <c r="U16" s="190"/>
      <c r="V16" s="188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90"/>
      <c r="AI16" s="188"/>
      <c r="AJ16" s="189"/>
      <c r="AK16" s="189"/>
      <c r="AL16" s="189"/>
      <c r="AM16" s="189"/>
      <c r="AN16" s="189"/>
      <c r="AO16" s="189"/>
      <c r="AP16" s="189"/>
      <c r="AQ16" s="190"/>
      <c r="AR16" s="188" t="s">
        <v>113</v>
      </c>
      <c r="AS16" s="189"/>
      <c r="AT16" s="189"/>
      <c r="AU16" s="189"/>
      <c r="AV16" s="189"/>
      <c r="AW16" s="189"/>
      <c r="AX16" s="189"/>
      <c r="AY16" s="190"/>
      <c r="AZ16" s="188" t="s">
        <v>85</v>
      </c>
      <c r="BA16" s="189"/>
      <c r="BB16" s="189"/>
      <c r="BC16" s="189"/>
      <c r="BD16" s="189"/>
      <c r="BE16" s="189"/>
      <c r="BF16" s="189"/>
      <c r="BG16" s="190"/>
      <c r="BH16" s="188"/>
      <c r="BI16" s="189"/>
      <c r="BJ16" s="189"/>
      <c r="BK16" s="189"/>
      <c r="BL16" s="189"/>
      <c r="BM16" s="189"/>
      <c r="BN16" s="189"/>
      <c r="BO16" s="190"/>
      <c r="BP16" s="188"/>
      <c r="BQ16" s="189"/>
      <c r="BR16" s="189"/>
      <c r="BS16" s="189"/>
      <c r="BT16" s="189"/>
      <c r="BU16" s="189"/>
      <c r="BV16" s="189"/>
      <c r="BW16" s="190"/>
      <c r="BX16" s="188"/>
      <c r="BY16" s="189"/>
      <c r="BZ16" s="189"/>
      <c r="CA16" s="189"/>
      <c r="CB16" s="189"/>
      <c r="CC16" s="189"/>
      <c r="CD16" s="189"/>
      <c r="CE16" s="190"/>
      <c r="CF16" s="188"/>
      <c r="CG16" s="189"/>
      <c r="CH16" s="189"/>
      <c r="CI16" s="189"/>
      <c r="CJ16" s="189"/>
      <c r="CK16" s="189"/>
      <c r="CL16" s="189"/>
      <c r="CM16" s="190"/>
    </row>
    <row r="17" spans="1:91" s="17" customFormat="1" ht="1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88"/>
      <c r="S17" s="189"/>
      <c r="T17" s="189"/>
      <c r="U17" s="190"/>
      <c r="V17" s="188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90"/>
      <c r="AI17" s="188"/>
      <c r="AJ17" s="189"/>
      <c r="AK17" s="189"/>
      <c r="AL17" s="189"/>
      <c r="AM17" s="189"/>
      <c r="AN17" s="189"/>
      <c r="AO17" s="189"/>
      <c r="AP17" s="189"/>
      <c r="AQ17" s="190"/>
      <c r="AR17" s="188"/>
      <c r="AS17" s="189"/>
      <c r="AT17" s="189"/>
      <c r="AU17" s="189"/>
      <c r="AV17" s="189"/>
      <c r="AW17" s="189"/>
      <c r="AX17" s="189"/>
      <c r="AY17" s="190"/>
      <c r="AZ17" s="188" t="s">
        <v>91</v>
      </c>
      <c r="BA17" s="189"/>
      <c r="BB17" s="189"/>
      <c r="BC17" s="189"/>
      <c r="BD17" s="189"/>
      <c r="BE17" s="189"/>
      <c r="BF17" s="189"/>
      <c r="BG17" s="190"/>
      <c r="BH17" s="188"/>
      <c r="BI17" s="189"/>
      <c r="BJ17" s="189"/>
      <c r="BK17" s="189"/>
      <c r="BL17" s="189"/>
      <c r="BM17" s="189"/>
      <c r="BN17" s="189"/>
      <c r="BO17" s="190"/>
      <c r="BP17" s="188"/>
      <c r="BQ17" s="189"/>
      <c r="BR17" s="189"/>
      <c r="BS17" s="189"/>
      <c r="BT17" s="189"/>
      <c r="BU17" s="189"/>
      <c r="BV17" s="189"/>
      <c r="BW17" s="190"/>
      <c r="BX17" s="188"/>
      <c r="BY17" s="189"/>
      <c r="BZ17" s="189"/>
      <c r="CA17" s="189"/>
      <c r="CB17" s="189"/>
      <c r="CC17" s="189"/>
      <c r="CD17" s="189"/>
      <c r="CE17" s="190"/>
      <c r="CF17" s="188"/>
      <c r="CG17" s="189"/>
      <c r="CH17" s="189"/>
      <c r="CI17" s="189"/>
      <c r="CJ17" s="189"/>
      <c r="CK17" s="189"/>
      <c r="CL17" s="189"/>
      <c r="CM17" s="190"/>
    </row>
    <row r="18" spans="1:91" s="17" customFormat="1" ht="1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  <c r="R18" s="188"/>
      <c r="S18" s="189"/>
      <c r="T18" s="189"/>
      <c r="U18" s="190"/>
      <c r="V18" s="188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90"/>
      <c r="AI18" s="188"/>
      <c r="AJ18" s="189"/>
      <c r="AK18" s="189"/>
      <c r="AL18" s="189"/>
      <c r="AM18" s="189"/>
      <c r="AN18" s="189"/>
      <c r="AO18" s="189"/>
      <c r="AP18" s="189"/>
      <c r="AQ18" s="190"/>
      <c r="AR18" s="188"/>
      <c r="AS18" s="189"/>
      <c r="AT18" s="189"/>
      <c r="AU18" s="189"/>
      <c r="AV18" s="189"/>
      <c r="AW18" s="189"/>
      <c r="AX18" s="189"/>
      <c r="AY18" s="190"/>
      <c r="AZ18" s="188"/>
      <c r="BA18" s="189"/>
      <c r="BB18" s="189"/>
      <c r="BC18" s="189"/>
      <c r="BD18" s="189"/>
      <c r="BE18" s="189"/>
      <c r="BF18" s="189"/>
      <c r="BG18" s="190"/>
      <c r="BH18" s="188"/>
      <c r="BI18" s="189"/>
      <c r="BJ18" s="189"/>
      <c r="BK18" s="189"/>
      <c r="BL18" s="189"/>
      <c r="BM18" s="189"/>
      <c r="BN18" s="189"/>
      <c r="BO18" s="190"/>
      <c r="BP18" s="188"/>
      <c r="BQ18" s="189"/>
      <c r="BR18" s="189"/>
      <c r="BS18" s="189"/>
      <c r="BT18" s="189"/>
      <c r="BU18" s="189"/>
      <c r="BV18" s="189"/>
      <c r="BW18" s="190"/>
      <c r="BX18" s="188"/>
      <c r="BY18" s="189"/>
      <c r="BZ18" s="189"/>
      <c r="CA18" s="189"/>
      <c r="CB18" s="189"/>
      <c r="CC18" s="189"/>
      <c r="CD18" s="189"/>
      <c r="CE18" s="190"/>
      <c r="CF18" s="188"/>
      <c r="CG18" s="189"/>
      <c r="CH18" s="189"/>
      <c r="CI18" s="189"/>
      <c r="CJ18" s="189"/>
      <c r="CK18" s="189"/>
      <c r="CL18" s="189"/>
      <c r="CM18" s="190"/>
    </row>
    <row r="19" spans="1:91" s="17" customFormat="1" ht="1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  <c r="R19" s="188"/>
      <c r="S19" s="189"/>
      <c r="T19" s="189"/>
      <c r="U19" s="190"/>
      <c r="V19" s="188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90"/>
      <c r="AI19" s="188"/>
      <c r="AJ19" s="189"/>
      <c r="AK19" s="189"/>
      <c r="AL19" s="189"/>
      <c r="AM19" s="189"/>
      <c r="AN19" s="189"/>
      <c r="AO19" s="189"/>
      <c r="AP19" s="189"/>
      <c r="AQ19" s="190"/>
      <c r="AR19" s="188"/>
      <c r="AS19" s="189"/>
      <c r="AT19" s="189"/>
      <c r="AU19" s="189"/>
      <c r="AV19" s="189"/>
      <c r="AW19" s="189"/>
      <c r="AX19" s="189"/>
      <c r="AY19" s="190"/>
      <c r="AZ19" s="188"/>
      <c r="BA19" s="189"/>
      <c r="BB19" s="189"/>
      <c r="BC19" s="189"/>
      <c r="BD19" s="189"/>
      <c r="BE19" s="189"/>
      <c r="BF19" s="189"/>
      <c r="BG19" s="190"/>
      <c r="BH19" s="188"/>
      <c r="BI19" s="189"/>
      <c r="BJ19" s="189"/>
      <c r="BK19" s="189"/>
      <c r="BL19" s="189"/>
      <c r="BM19" s="189"/>
      <c r="BN19" s="189"/>
      <c r="BO19" s="190"/>
      <c r="BP19" s="188"/>
      <c r="BQ19" s="189"/>
      <c r="BR19" s="189"/>
      <c r="BS19" s="189"/>
      <c r="BT19" s="189"/>
      <c r="BU19" s="189"/>
      <c r="BV19" s="189"/>
      <c r="BW19" s="190"/>
      <c r="BX19" s="188"/>
      <c r="BY19" s="189"/>
      <c r="BZ19" s="189"/>
      <c r="CA19" s="189"/>
      <c r="CB19" s="189"/>
      <c r="CC19" s="189"/>
      <c r="CD19" s="189"/>
      <c r="CE19" s="190"/>
      <c r="CF19" s="188"/>
      <c r="CG19" s="189"/>
      <c r="CH19" s="189"/>
      <c r="CI19" s="189"/>
      <c r="CJ19" s="189"/>
      <c r="CK19" s="189"/>
      <c r="CL19" s="189"/>
      <c r="CM19" s="190"/>
    </row>
    <row r="20" spans="1:91" s="17" customFormat="1" ht="1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188"/>
      <c r="S20" s="189"/>
      <c r="T20" s="189"/>
      <c r="U20" s="190"/>
      <c r="V20" s="188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90"/>
      <c r="AI20" s="188"/>
      <c r="AJ20" s="189"/>
      <c r="AK20" s="189"/>
      <c r="AL20" s="189"/>
      <c r="AM20" s="189"/>
      <c r="AN20" s="189"/>
      <c r="AO20" s="189"/>
      <c r="AP20" s="189"/>
      <c r="AQ20" s="190"/>
      <c r="AR20" s="188"/>
      <c r="AS20" s="189"/>
      <c r="AT20" s="189"/>
      <c r="AU20" s="189"/>
      <c r="AV20" s="189"/>
      <c r="AW20" s="189"/>
      <c r="AX20" s="189"/>
      <c r="AY20" s="190"/>
      <c r="AZ20" s="188"/>
      <c r="BA20" s="189"/>
      <c r="BB20" s="189"/>
      <c r="BC20" s="189"/>
      <c r="BD20" s="189"/>
      <c r="BE20" s="189"/>
      <c r="BF20" s="189"/>
      <c r="BG20" s="190"/>
      <c r="BH20" s="188"/>
      <c r="BI20" s="189"/>
      <c r="BJ20" s="189"/>
      <c r="BK20" s="189"/>
      <c r="BL20" s="189"/>
      <c r="BM20" s="189"/>
      <c r="BN20" s="189"/>
      <c r="BO20" s="190"/>
      <c r="BP20" s="188"/>
      <c r="BQ20" s="189"/>
      <c r="BR20" s="189"/>
      <c r="BS20" s="189"/>
      <c r="BT20" s="189"/>
      <c r="BU20" s="189"/>
      <c r="BV20" s="189"/>
      <c r="BW20" s="190"/>
      <c r="BX20" s="188"/>
      <c r="BY20" s="189"/>
      <c r="BZ20" s="189"/>
      <c r="CA20" s="189"/>
      <c r="CB20" s="189"/>
      <c r="CC20" s="189"/>
      <c r="CD20" s="189"/>
      <c r="CE20" s="190"/>
      <c r="CF20" s="188"/>
      <c r="CG20" s="189"/>
      <c r="CH20" s="189"/>
      <c r="CI20" s="189"/>
      <c r="CJ20" s="189"/>
      <c r="CK20" s="189"/>
      <c r="CL20" s="189"/>
      <c r="CM20" s="190"/>
    </row>
    <row r="21" spans="1:91" s="17" customFormat="1" ht="1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188"/>
      <c r="S21" s="189"/>
      <c r="T21" s="189"/>
      <c r="U21" s="190"/>
      <c r="V21" s="188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90"/>
      <c r="AI21" s="188"/>
      <c r="AJ21" s="189"/>
      <c r="AK21" s="189"/>
      <c r="AL21" s="189"/>
      <c r="AM21" s="189"/>
      <c r="AN21" s="189"/>
      <c r="AO21" s="189"/>
      <c r="AP21" s="189"/>
      <c r="AQ21" s="190"/>
      <c r="AR21" s="188"/>
      <c r="AS21" s="189"/>
      <c r="AT21" s="189"/>
      <c r="AU21" s="189"/>
      <c r="AV21" s="189"/>
      <c r="AW21" s="189"/>
      <c r="AX21" s="189"/>
      <c r="AY21" s="190"/>
      <c r="AZ21" s="188"/>
      <c r="BA21" s="189"/>
      <c r="BB21" s="189"/>
      <c r="BC21" s="189"/>
      <c r="BD21" s="189"/>
      <c r="BE21" s="189"/>
      <c r="BF21" s="189"/>
      <c r="BG21" s="190"/>
      <c r="BH21" s="188"/>
      <c r="BI21" s="189"/>
      <c r="BJ21" s="189"/>
      <c r="BK21" s="189"/>
      <c r="BL21" s="189"/>
      <c r="BM21" s="189"/>
      <c r="BN21" s="189"/>
      <c r="BO21" s="190"/>
      <c r="BP21" s="188"/>
      <c r="BQ21" s="189"/>
      <c r="BR21" s="189"/>
      <c r="BS21" s="189"/>
      <c r="BT21" s="189"/>
      <c r="BU21" s="189"/>
      <c r="BV21" s="189"/>
      <c r="BW21" s="190"/>
      <c r="BX21" s="188"/>
      <c r="BY21" s="189"/>
      <c r="BZ21" s="189"/>
      <c r="CA21" s="189"/>
      <c r="CB21" s="189"/>
      <c r="CC21" s="189"/>
      <c r="CD21" s="189"/>
      <c r="CE21" s="190"/>
      <c r="CF21" s="188"/>
      <c r="CG21" s="189"/>
      <c r="CH21" s="189"/>
      <c r="CI21" s="189"/>
      <c r="CJ21" s="189"/>
      <c r="CK21" s="189"/>
      <c r="CL21" s="189"/>
      <c r="CM21" s="190"/>
    </row>
    <row r="22" spans="1:91" s="17" customFormat="1" ht="1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188"/>
      <c r="S22" s="189"/>
      <c r="T22" s="189"/>
      <c r="U22" s="190"/>
      <c r="V22" s="188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90"/>
      <c r="AI22" s="188"/>
      <c r="AJ22" s="189"/>
      <c r="AK22" s="189"/>
      <c r="AL22" s="189"/>
      <c r="AM22" s="189"/>
      <c r="AN22" s="189"/>
      <c r="AO22" s="189"/>
      <c r="AP22" s="189"/>
      <c r="AQ22" s="190"/>
      <c r="AR22" s="188"/>
      <c r="AS22" s="189"/>
      <c r="AT22" s="189"/>
      <c r="AU22" s="189"/>
      <c r="AV22" s="189"/>
      <c r="AW22" s="189"/>
      <c r="AX22" s="189"/>
      <c r="AY22" s="190"/>
      <c r="AZ22" s="188"/>
      <c r="BA22" s="189"/>
      <c r="BB22" s="189"/>
      <c r="BC22" s="189"/>
      <c r="BD22" s="189"/>
      <c r="BE22" s="189"/>
      <c r="BF22" s="189"/>
      <c r="BG22" s="190"/>
      <c r="BH22" s="188"/>
      <c r="BI22" s="189"/>
      <c r="BJ22" s="189"/>
      <c r="BK22" s="189"/>
      <c r="BL22" s="189"/>
      <c r="BM22" s="189"/>
      <c r="BN22" s="189"/>
      <c r="BO22" s="190"/>
      <c r="BP22" s="188"/>
      <c r="BQ22" s="189"/>
      <c r="BR22" s="189"/>
      <c r="BS22" s="189"/>
      <c r="BT22" s="189"/>
      <c r="BU22" s="189"/>
      <c r="BV22" s="189"/>
      <c r="BW22" s="190"/>
      <c r="BX22" s="188"/>
      <c r="BY22" s="189"/>
      <c r="BZ22" s="189"/>
      <c r="CA22" s="189"/>
      <c r="CB22" s="189"/>
      <c r="CC22" s="189"/>
      <c r="CD22" s="189"/>
      <c r="CE22" s="190"/>
      <c r="CF22" s="188"/>
      <c r="CG22" s="189"/>
      <c r="CH22" s="189"/>
      <c r="CI22" s="189"/>
      <c r="CJ22" s="189"/>
      <c r="CK22" s="189"/>
      <c r="CL22" s="189"/>
      <c r="CM22" s="190"/>
    </row>
    <row r="23" spans="1:91" s="17" customFormat="1" ht="1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  <c r="R23" s="188"/>
      <c r="S23" s="189"/>
      <c r="T23" s="189"/>
      <c r="U23" s="190"/>
      <c r="V23" s="188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90"/>
      <c r="AI23" s="188"/>
      <c r="AJ23" s="189"/>
      <c r="AK23" s="189"/>
      <c r="AL23" s="189"/>
      <c r="AM23" s="189"/>
      <c r="AN23" s="189"/>
      <c r="AO23" s="189"/>
      <c r="AP23" s="189"/>
      <c r="AQ23" s="190"/>
      <c r="AR23" s="188"/>
      <c r="AS23" s="189"/>
      <c r="AT23" s="189"/>
      <c r="AU23" s="189"/>
      <c r="AV23" s="189"/>
      <c r="AW23" s="189"/>
      <c r="AX23" s="189"/>
      <c r="AY23" s="190"/>
      <c r="AZ23" s="188"/>
      <c r="BA23" s="189"/>
      <c r="BB23" s="189"/>
      <c r="BC23" s="189"/>
      <c r="BD23" s="189"/>
      <c r="BE23" s="189"/>
      <c r="BF23" s="189"/>
      <c r="BG23" s="190"/>
      <c r="BH23" s="188"/>
      <c r="BI23" s="189"/>
      <c r="BJ23" s="189"/>
      <c r="BK23" s="189"/>
      <c r="BL23" s="189"/>
      <c r="BM23" s="189"/>
      <c r="BN23" s="189"/>
      <c r="BO23" s="190"/>
      <c r="BP23" s="188"/>
      <c r="BQ23" s="189"/>
      <c r="BR23" s="189"/>
      <c r="BS23" s="189"/>
      <c r="BT23" s="189"/>
      <c r="BU23" s="189"/>
      <c r="BV23" s="189"/>
      <c r="BW23" s="190"/>
      <c r="BX23" s="188"/>
      <c r="BY23" s="189"/>
      <c r="BZ23" s="189"/>
      <c r="CA23" s="189"/>
      <c r="CB23" s="189"/>
      <c r="CC23" s="189"/>
      <c r="CD23" s="189"/>
      <c r="CE23" s="190"/>
      <c r="CF23" s="188"/>
      <c r="CG23" s="189"/>
      <c r="CH23" s="189"/>
      <c r="CI23" s="189"/>
      <c r="CJ23" s="189"/>
      <c r="CK23" s="189"/>
      <c r="CL23" s="189"/>
      <c r="CM23" s="190"/>
    </row>
    <row r="24" spans="1:91" s="17" customFormat="1" ht="12.75" thickBot="1">
      <c r="A24" s="191">
        <v>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2"/>
      <c r="R24" s="193">
        <v>2</v>
      </c>
      <c r="S24" s="194"/>
      <c r="T24" s="194"/>
      <c r="U24" s="195"/>
      <c r="V24" s="193">
        <v>3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5"/>
      <c r="AI24" s="185">
        <v>4</v>
      </c>
      <c r="AJ24" s="186"/>
      <c r="AK24" s="186"/>
      <c r="AL24" s="186"/>
      <c r="AM24" s="186"/>
      <c r="AN24" s="186"/>
      <c r="AO24" s="186"/>
      <c r="AP24" s="186"/>
      <c r="AQ24" s="187"/>
      <c r="AR24" s="185">
        <v>5</v>
      </c>
      <c r="AS24" s="186"/>
      <c r="AT24" s="186"/>
      <c r="AU24" s="186"/>
      <c r="AV24" s="186"/>
      <c r="AW24" s="186"/>
      <c r="AX24" s="186"/>
      <c r="AY24" s="187"/>
      <c r="AZ24" s="185">
        <v>6</v>
      </c>
      <c r="BA24" s="186"/>
      <c r="BB24" s="186"/>
      <c r="BC24" s="186"/>
      <c r="BD24" s="186"/>
      <c r="BE24" s="186"/>
      <c r="BF24" s="186"/>
      <c r="BG24" s="187"/>
      <c r="BH24" s="185">
        <v>7</v>
      </c>
      <c r="BI24" s="186"/>
      <c r="BJ24" s="186"/>
      <c r="BK24" s="186"/>
      <c r="BL24" s="186"/>
      <c r="BM24" s="186"/>
      <c r="BN24" s="186"/>
      <c r="BO24" s="187"/>
      <c r="BP24" s="185">
        <v>8</v>
      </c>
      <c r="BQ24" s="186"/>
      <c r="BR24" s="186"/>
      <c r="BS24" s="186"/>
      <c r="BT24" s="186"/>
      <c r="BU24" s="186"/>
      <c r="BV24" s="186"/>
      <c r="BW24" s="187"/>
      <c r="BX24" s="185">
        <v>9</v>
      </c>
      <c r="BY24" s="186"/>
      <c r="BZ24" s="186"/>
      <c r="CA24" s="186"/>
      <c r="CB24" s="186"/>
      <c r="CC24" s="186"/>
      <c r="CD24" s="186"/>
      <c r="CE24" s="187"/>
      <c r="CF24" s="185">
        <v>10</v>
      </c>
      <c r="CG24" s="186"/>
      <c r="CH24" s="186"/>
      <c r="CI24" s="186"/>
      <c r="CJ24" s="186"/>
      <c r="CK24" s="186"/>
      <c r="CL24" s="186"/>
      <c r="CM24" s="187"/>
    </row>
    <row r="25" spans="1:91" s="5" customFormat="1" ht="12.75">
      <c r="A25" s="108" t="s">
        <v>116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74" t="s">
        <v>117</v>
      </c>
      <c r="S25" s="175"/>
      <c r="T25" s="175"/>
      <c r="U25" s="176"/>
      <c r="V25" s="177" t="s">
        <v>118</v>
      </c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6"/>
      <c r="AI25" s="171">
        <f>AR25+AZ25+BX25</f>
        <v>9256100</v>
      </c>
      <c r="AJ25" s="172"/>
      <c r="AK25" s="172"/>
      <c r="AL25" s="172"/>
      <c r="AM25" s="172"/>
      <c r="AN25" s="172"/>
      <c r="AO25" s="172"/>
      <c r="AP25" s="172"/>
      <c r="AQ25" s="173"/>
      <c r="AR25" s="171">
        <f>AR47</f>
        <v>4725600</v>
      </c>
      <c r="AS25" s="172"/>
      <c r="AT25" s="172"/>
      <c r="AU25" s="172"/>
      <c r="AV25" s="172"/>
      <c r="AW25" s="172"/>
      <c r="AX25" s="172"/>
      <c r="AY25" s="173"/>
      <c r="AZ25" s="171">
        <f>AZ47</f>
        <v>4530500</v>
      </c>
      <c r="BA25" s="172"/>
      <c r="BB25" s="172"/>
      <c r="BC25" s="172"/>
      <c r="BD25" s="172"/>
      <c r="BE25" s="172"/>
      <c r="BF25" s="172"/>
      <c r="BG25" s="173"/>
      <c r="BH25" s="171"/>
      <c r="BI25" s="172"/>
      <c r="BJ25" s="172"/>
      <c r="BK25" s="172"/>
      <c r="BL25" s="172"/>
      <c r="BM25" s="172"/>
      <c r="BN25" s="172"/>
      <c r="BO25" s="173"/>
      <c r="BP25" s="171"/>
      <c r="BQ25" s="172"/>
      <c r="BR25" s="172"/>
      <c r="BS25" s="172"/>
      <c r="BT25" s="172"/>
      <c r="BU25" s="172"/>
      <c r="BV25" s="172"/>
      <c r="BW25" s="173"/>
      <c r="BX25" s="171">
        <f>BX47</f>
        <v>0</v>
      </c>
      <c r="BY25" s="172"/>
      <c r="BZ25" s="172"/>
      <c r="CA25" s="172"/>
      <c r="CB25" s="172"/>
      <c r="CC25" s="172"/>
      <c r="CD25" s="172"/>
      <c r="CE25" s="173"/>
      <c r="CF25" s="171"/>
      <c r="CG25" s="172"/>
      <c r="CH25" s="172"/>
      <c r="CI25" s="172"/>
      <c r="CJ25" s="172"/>
      <c r="CK25" s="172"/>
      <c r="CL25" s="172"/>
      <c r="CM25" s="173"/>
    </row>
    <row r="26" spans="1:91" s="5" customFormat="1" ht="12.75">
      <c r="A26" s="114" t="s">
        <v>119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43"/>
      <c r="S26" s="50"/>
      <c r="T26" s="50"/>
      <c r="U26" s="51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137"/>
      <c r="AJ26" s="61"/>
      <c r="AK26" s="61"/>
      <c r="AL26" s="61"/>
      <c r="AM26" s="61"/>
      <c r="AN26" s="61"/>
      <c r="AO26" s="61"/>
      <c r="AP26" s="61"/>
      <c r="AQ26" s="141"/>
      <c r="AR26" s="137"/>
      <c r="AS26" s="61"/>
      <c r="AT26" s="61"/>
      <c r="AU26" s="61"/>
      <c r="AV26" s="61"/>
      <c r="AW26" s="61"/>
      <c r="AX26" s="61"/>
      <c r="AY26" s="141"/>
      <c r="AZ26" s="137"/>
      <c r="BA26" s="61"/>
      <c r="BB26" s="61"/>
      <c r="BC26" s="61"/>
      <c r="BD26" s="61"/>
      <c r="BE26" s="61"/>
      <c r="BF26" s="61"/>
      <c r="BG26" s="141"/>
      <c r="BH26" s="137"/>
      <c r="BI26" s="61"/>
      <c r="BJ26" s="61"/>
      <c r="BK26" s="61"/>
      <c r="BL26" s="61"/>
      <c r="BM26" s="61"/>
      <c r="BN26" s="61"/>
      <c r="BO26" s="141"/>
      <c r="BP26" s="137"/>
      <c r="BQ26" s="61"/>
      <c r="BR26" s="61"/>
      <c r="BS26" s="61"/>
      <c r="BT26" s="61"/>
      <c r="BU26" s="61"/>
      <c r="BV26" s="61"/>
      <c r="BW26" s="141"/>
      <c r="BX26" s="137"/>
      <c r="BY26" s="61"/>
      <c r="BZ26" s="61"/>
      <c r="CA26" s="61"/>
      <c r="CB26" s="61"/>
      <c r="CC26" s="61"/>
      <c r="CD26" s="61"/>
      <c r="CE26" s="141"/>
      <c r="CF26" s="137"/>
      <c r="CG26" s="61"/>
      <c r="CH26" s="61"/>
      <c r="CI26" s="61"/>
      <c r="CJ26" s="61"/>
      <c r="CK26" s="61"/>
      <c r="CL26" s="61"/>
      <c r="CM26" s="141"/>
    </row>
    <row r="27" spans="1:91" s="5" customFormat="1" ht="12.75">
      <c r="A27" s="90" t="s">
        <v>120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42" t="s">
        <v>121</v>
      </c>
      <c r="S27" s="44"/>
      <c r="T27" s="44"/>
      <c r="U27" s="45"/>
      <c r="V27" s="43" t="s">
        <v>122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131"/>
      <c r="AJ27" s="132"/>
      <c r="AK27" s="132"/>
      <c r="AL27" s="132"/>
      <c r="AM27" s="132"/>
      <c r="AN27" s="132"/>
      <c r="AO27" s="132"/>
      <c r="AP27" s="132"/>
      <c r="AQ27" s="139"/>
      <c r="AR27" s="159" t="s">
        <v>118</v>
      </c>
      <c r="AS27" s="160"/>
      <c r="AT27" s="160"/>
      <c r="AU27" s="160"/>
      <c r="AV27" s="160"/>
      <c r="AW27" s="160"/>
      <c r="AX27" s="160"/>
      <c r="AY27" s="161"/>
      <c r="AZ27" s="159" t="s">
        <v>118</v>
      </c>
      <c r="BA27" s="160"/>
      <c r="BB27" s="160"/>
      <c r="BC27" s="160"/>
      <c r="BD27" s="160"/>
      <c r="BE27" s="160"/>
      <c r="BF27" s="160"/>
      <c r="BG27" s="161"/>
      <c r="BH27" s="159" t="s">
        <v>118</v>
      </c>
      <c r="BI27" s="160"/>
      <c r="BJ27" s="160"/>
      <c r="BK27" s="160"/>
      <c r="BL27" s="160"/>
      <c r="BM27" s="160"/>
      <c r="BN27" s="160"/>
      <c r="BO27" s="161"/>
      <c r="BP27" s="159" t="s">
        <v>118</v>
      </c>
      <c r="BQ27" s="160"/>
      <c r="BR27" s="160"/>
      <c r="BS27" s="160"/>
      <c r="BT27" s="160"/>
      <c r="BU27" s="160"/>
      <c r="BV27" s="160"/>
      <c r="BW27" s="161"/>
      <c r="BX27" s="131"/>
      <c r="BY27" s="132"/>
      <c r="BZ27" s="132"/>
      <c r="CA27" s="132"/>
      <c r="CB27" s="132"/>
      <c r="CC27" s="132"/>
      <c r="CD27" s="132"/>
      <c r="CE27" s="139"/>
      <c r="CF27" s="159" t="s">
        <v>118</v>
      </c>
      <c r="CG27" s="160"/>
      <c r="CH27" s="160"/>
      <c r="CI27" s="160"/>
      <c r="CJ27" s="160"/>
      <c r="CK27" s="160"/>
      <c r="CL27" s="160"/>
      <c r="CM27" s="164"/>
    </row>
    <row r="28" spans="1:91" s="5" customFormat="1" ht="12.75">
      <c r="A28" s="114" t="s">
        <v>123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43"/>
      <c r="S28" s="50"/>
      <c r="T28" s="50"/>
      <c r="U28" s="51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137"/>
      <c r="AJ28" s="61"/>
      <c r="AK28" s="61"/>
      <c r="AL28" s="61"/>
      <c r="AM28" s="61"/>
      <c r="AN28" s="61"/>
      <c r="AO28" s="61"/>
      <c r="AP28" s="61"/>
      <c r="AQ28" s="141"/>
      <c r="AR28" s="162"/>
      <c r="AS28" s="29"/>
      <c r="AT28" s="29"/>
      <c r="AU28" s="29"/>
      <c r="AV28" s="29"/>
      <c r="AW28" s="29"/>
      <c r="AX28" s="29"/>
      <c r="AY28" s="163"/>
      <c r="AZ28" s="162"/>
      <c r="BA28" s="29"/>
      <c r="BB28" s="29"/>
      <c r="BC28" s="29"/>
      <c r="BD28" s="29"/>
      <c r="BE28" s="29"/>
      <c r="BF28" s="29"/>
      <c r="BG28" s="163"/>
      <c r="BH28" s="162"/>
      <c r="BI28" s="29"/>
      <c r="BJ28" s="29"/>
      <c r="BK28" s="29"/>
      <c r="BL28" s="29"/>
      <c r="BM28" s="29"/>
      <c r="BN28" s="29"/>
      <c r="BO28" s="163"/>
      <c r="BP28" s="162"/>
      <c r="BQ28" s="29"/>
      <c r="BR28" s="29"/>
      <c r="BS28" s="29"/>
      <c r="BT28" s="29"/>
      <c r="BU28" s="29"/>
      <c r="BV28" s="29"/>
      <c r="BW28" s="163"/>
      <c r="BX28" s="137"/>
      <c r="BY28" s="61"/>
      <c r="BZ28" s="61"/>
      <c r="CA28" s="61"/>
      <c r="CB28" s="61"/>
      <c r="CC28" s="61"/>
      <c r="CD28" s="61"/>
      <c r="CE28" s="141"/>
      <c r="CF28" s="162"/>
      <c r="CG28" s="29"/>
      <c r="CH28" s="29"/>
      <c r="CI28" s="29"/>
      <c r="CJ28" s="29"/>
      <c r="CK28" s="29"/>
      <c r="CL28" s="29"/>
      <c r="CM28" s="165"/>
    </row>
    <row r="29" spans="1:91" s="5" customFormat="1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78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144"/>
      <c r="AJ29" s="145"/>
      <c r="AK29" s="145"/>
      <c r="AL29" s="145"/>
      <c r="AM29" s="145"/>
      <c r="AN29" s="145"/>
      <c r="AO29" s="145"/>
      <c r="AP29" s="145"/>
      <c r="AQ29" s="146"/>
      <c r="AR29" s="144"/>
      <c r="AS29" s="145"/>
      <c r="AT29" s="145"/>
      <c r="AU29" s="145"/>
      <c r="AV29" s="145"/>
      <c r="AW29" s="145"/>
      <c r="AX29" s="145"/>
      <c r="AY29" s="146"/>
      <c r="AZ29" s="144"/>
      <c r="BA29" s="145"/>
      <c r="BB29" s="145"/>
      <c r="BC29" s="145"/>
      <c r="BD29" s="145"/>
      <c r="BE29" s="145"/>
      <c r="BF29" s="145"/>
      <c r="BG29" s="146"/>
      <c r="BH29" s="144"/>
      <c r="BI29" s="145"/>
      <c r="BJ29" s="145"/>
      <c r="BK29" s="145"/>
      <c r="BL29" s="145"/>
      <c r="BM29" s="145"/>
      <c r="BN29" s="145"/>
      <c r="BO29" s="146"/>
      <c r="BP29" s="144"/>
      <c r="BQ29" s="145"/>
      <c r="BR29" s="145"/>
      <c r="BS29" s="145"/>
      <c r="BT29" s="145"/>
      <c r="BU29" s="145"/>
      <c r="BV29" s="145"/>
      <c r="BW29" s="146"/>
      <c r="BX29" s="144"/>
      <c r="BY29" s="145"/>
      <c r="BZ29" s="145"/>
      <c r="CA29" s="145"/>
      <c r="CB29" s="145"/>
      <c r="CC29" s="145"/>
      <c r="CD29" s="145"/>
      <c r="CE29" s="146"/>
      <c r="CF29" s="144"/>
      <c r="CG29" s="145"/>
      <c r="CH29" s="145"/>
      <c r="CI29" s="145"/>
      <c r="CJ29" s="145"/>
      <c r="CK29" s="145"/>
      <c r="CL29" s="145"/>
      <c r="CM29" s="158"/>
    </row>
    <row r="30" spans="1:91" s="5" customFormat="1" ht="12.75">
      <c r="A30" s="108" t="s">
        <v>124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42" t="s">
        <v>125</v>
      </c>
      <c r="S30" s="44"/>
      <c r="T30" s="44"/>
      <c r="U30" s="45"/>
      <c r="V30" s="43" t="s">
        <v>122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131"/>
      <c r="AJ30" s="132"/>
      <c r="AK30" s="132"/>
      <c r="AL30" s="132"/>
      <c r="AM30" s="132"/>
      <c r="AN30" s="132"/>
      <c r="AO30" s="132"/>
      <c r="AP30" s="132"/>
      <c r="AQ30" s="139"/>
      <c r="AR30" s="131"/>
      <c r="AS30" s="132"/>
      <c r="AT30" s="132"/>
      <c r="AU30" s="132"/>
      <c r="AV30" s="132"/>
      <c r="AW30" s="132"/>
      <c r="AX30" s="132"/>
      <c r="AY30" s="139"/>
      <c r="AZ30" s="159" t="s">
        <v>118</v>
      </c>
      <c r="BA30" s="160"/>
      <c r="BB30" s="160"/>
      <c r="BC30" s="160"/>
      <c r="BD30" s="160"/>
      <c r="BE30" s="160"/>
      <c r="BF30" s="160"/>
      <c r="BG30" s="161"/>
      <c r="BH30" s="159" t="s">
        <v>118</v>
      </c>
      <c r="BI30" s="160"/>
      <c r="BJ30" s="160"/>
      <c r="BK30" s="160"/>
      <c r="BL30" s="160"/>
      <c r="BM30" s="160"/>
      <c r="BN30" s="160"/>
      <c r="BO30" s="161"/>
      <c r="BP30" s="131"/>
      <c r="BQ30" s="132"/>
      <c r="BR30" s="132"/>
      <c r="BS30" s="132"/>
      <c r="BT30" s="132"/>
      <c r="BU30" s="132"/>
      <c r="BV30" s="132"/>
      <c r="BW30" s="139"/>
      <c r="BX30" s="131"/>
      <c r="BY30" s="132"/>
      <c r="BZ30" s="132"/>
      <c r="CA30" s="132"/>
      <c r="CB30" s="132"/>
      <c r="CC30" s="132"/>
      <c r="CD30" s="132"/>
      <c r="CE30" s="139"/>
      <c r="CF30" s="131"/>
      <c r="CG30" s="132"/>
      <c r="CH30" s="132"/>
      <c r="CI30" s="132"/>
      <c r="CJ30" s="132"/>
      <c r="CK30" s="132"/>
      <c r="CL30" s="132"/>
      <c r="CM30" s="133"/>
    </row>
    <row r="31" spans="1:91" s="5" customFormat="1" ht="12.75">
      <c r="A31" s="114" t="s">
        <v>126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43"/>
      <c r="S31" s="50"/>
      <c r="T31" s="50"/>
      <c r="U31" s="51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137"/>
      <c r="AJ31" s="61"/>
      <c r="AK31" s="61"/>
      <c r="AL31" s="61"/>
      <c r="AM31" s="61"/>
      <c r="AN31" s="61"/>
      <c r="AO31" s="61"/>
      <c r="AP31" s="61"/>
      <c r="AQ31" s="141"/>
      <c r="AR31" s="137"/>
      <c r="AS31" s="61"/>
      <c r="AT31" s="61"/>
      <c r="AU31" s="61"/>
      <c r="AV31" s="61"/>
      <c r="AW31" s="61"/>
      <c r="AX31" s="61"/>
      <c r="AY31" s="141"/>
      <c r="AZ31" s="162"/>
      <c r="BA31" s="29"/>
      <c r="BB31" s="29"/>
      <c r="BC31" s="29"/>
      <c r="BD31" s="29"/>
      <c r="BE31" s="29"/>
      <c r="BF31" s="29"/>
      <c r="BG31" s="163"/>
      <c r="BH31" s="162"/>
      <c r="BI31" s="29"/>
      <c r="BJ31" s="29"/>
      <c r="BK31" s="29"/>
      <c r="BL31" s="29"/>
      <c r="BM31" s="29"/>
      <c r="BN31" s="29"/>
      <c r="BO31" s="163"/>
      <c r="BP31" s="137"/>
      <c r="BQ31" s="61"/>
      <c r="BR31" s="61"/>
      <c r="BS31" s="61"/>
      <c r="BT31" s="61"/>
      <c r="BU31" s="61"/>
      <c r="BV31" s="61"/>
      <c r="BW31" s="141"/>
      <c r="BX31" s="137"/>
      <c r="BY31" s="61"/>
      <c r="BZ31" s="61"/>
      <c r="CA31" s="61"/>
      <c r="CB31" s="61"/>
      <c r="CC31" s="61"/>
      <c r="CD31" s="61"/>
      <c r="CE31" s="141"/>
      <c r="CF31" s="137"/>
      <c r="CG31" s="61"/>
      <c r="CH31" s="61"/>
      <c r="CI31" s="61"/>
      <c r="CJ31" s="61"/>
      <c r="CK31" s="61"/>
      <c r="CL31" s="61"/>
      <c r="CM31" s="138"/>
    </row>
    <row r="32" spans="1:91" s="5" customFormat="1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78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44"/>
      <c r="AJ32" s="145"/>
      <c r="AK32" s="145"/>
      <c r="AL32" s="145"/>
      <c r="AM32" s="145"/>
      <c r="AN32" s="145"/>
      <c r="AO32" s="145"/>
      <c r="AP32" s="145"/>
      <c r="AQ32" s="146"/>
      <c r="AR32" s="144"/>
      <c r="AS32" s="145"/>
      <c r="AT32" s="145"/>
      <c r="AU32" s="145"/>
      <c r="AV32" s="145"/>
      <c r="AW32" s="145"/>
      <c r="AX32" s="145"/>
      <c r="AY32" s="146"/>
      <c r="AZ32" s="144"/>
      <c r="BA32" s="145"/>
      <c r="BB32" s="145"/>
      <c r="BC32" s="145"/>
      <c r="BD32" s="145"/>
      <c r="BE32" s="145"/>
      <c r="BF32" s="145"/>
      <c r="BG32" s="146"/>
      <c r="BH32" s="144"/>
      <c r="BI32" s="145"/>
      <c r="BJ32" s="145"/>
      <c r="BK32" s="145"/>
      <c r="BL32" s="145"/>
      <c r="BM32" s="145"/>
      <c r="BN32" s="145"/>
      <c r="BO32" s="146"/>
      <c r="BP32" s="144"/>
      <c r="BQ32" s="145"/>
      <c r="BR32" s="145"/>
      <c r="BS32" s="145"/>
      <c r="BT32" s="145"/>
      <c r="BU32" s="145"/>
      <c r="BV32" s="145"/>
      <c r="BW32" s="146"/>
      <c r="BX32" s="144"/>
      <c r="BY32" s="145"/>
      <c r="BZ32" s="145"/>
      <c r="CA32" s="145"/>
      <c r="CB32" s="145"/>
      <c r="CC32" s="145"/>
      <c r="CD32" s="145"/>
      <c r="CE32" s="146"/>
      <c r="CF32" s="144"/>
      <c r="CG32" s="145"/>
      <c r="CH32" s="145"/>
      <c r="CI32" s="145"/>
      <c r="CJ32" s="145"/>
      <c r="CK32" s="145"/>
      <c r="CL32" s="145"/>
      <c r="CM32" s="158"/>
    </row>
    <row r="33" spans="1:91" s="5" customFormat="1" ht="12.75">
      <c r="A33" s="108" t="s">
        <v>127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42" t="s">
        <v>122</v>
      </c>
      <c r="S33" s="44"/>
      <c r="T33" s="44"/>
      <c r="U33" s="45"/>
      <c r="V33" s="43" t="s">
        <v>122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131"/>
      <c r="AJ33" s="132"/>
      <c r="AK33" s="132"/>
      <c r="AL33" s="132"/>
      <c r="AM33" s="132"/>
      <c r="AN33" s="132"/>
      <c r="AO33" s="132"/>
      <c r="AP33" s="132"/>
      <c r="AQ33" s="139"/>
      <c r="AR33" s="159" t="s">
        <v>118</v>
      </c>
      <c r="AS33" s="160"/>
      <c r="AT33" s="160"/>
      <c r="AU33" s="160"/>
      <c r="AV33" s="160"/>
      <c r="AW33" s="160"/>
      <c r="AX33" s="160"/>
      <c r="AY33" s="161"/>
      <c r="AZ33" s="159" t="s">
        <v>118</v>
      </c>
      <c r="BA33" s="160"/>
      <c r="BB33" s="160"/>
      <c r="BC33" s="160"/>
      <c r="BD33" s="160"/>
      <c r="BE33" s="160"/>
      <c r="BF33" s="160"/>
      <c r="BG33" s="161"/>
      <c r="BH33" s="159" t="s">
        <v>118</v>
      </c>
      <c r="BI33" s="160"/>
      <c r="BJ33" s="160"/>
      <c r="BK33" s="160"/>
      <c r="BL33" s="160"/>
      <c r="BM33" s="160"/>
      <c r="BN33" s="160"/>
      <c r="BO33" s="161"/>
      <c r="BP33" s="159" t="s">
        <v>118</v>
      </c>
      <c r="BQ33" s="160"/>
      <c r="BR33" s="160"/>
      <c r="BS33" s="160"/>
      <c r="BT33" s="160"/>
      <c r="BU33" s="160"/>
      <c r="BV33" s="160"/>
      <c r="BW33" s="161"/>
      <c r="BX33" s="131"/>
      <c r="BY33" s="132"/>
      <c r="BZ33" s="132"/>
      <c r="CA33" s="132"/>
      <c r="CB33" s="132"/>
      <c r="CC33" s="132"/>
      <c r="CD33" s="132"/>
      <c r="CE33" s="139"/>
      <c r="CF33" s="159" t="s">
        <v>118</v>
      </c>
      <c r="CG33" s="160"/>
      <c r="CH33" s="160"/>
      <c r="CI33" s="160"/>
      <c r="CJ33" s="160"/>
      <c r="CK33" s="160"/>
      <c r="CL33" s="160"/>
      <c r="CM33" s="164"/>
    </row>
    <row r="34" spans="1:91" s="5" customFormat="1" ht="12.75">
      <c r="A34" s="111" t="s">
        <v>128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70"/>
      <c r="S34" s="47"/>
      <c r="T34" s="47"/>
      <c r="U34" s="48"/>
      <c r="V34" s="46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134"/>
      <c r="AJ34" s="135"/>
      <c r="AK34" s="135"/>
      <c r="AL34" s="135"/>
      <c r="AM34" s="135"/>
      <c r="AN34" s="135"/>
      <c r="AO34" s="135"/>
      <c r="AP34" s="135"/>
      <c r="AQ34" s="140"/>
      <c r="AR34" s="166"/>
      <c r="AS34" s="167"/>
      <c r="AT34" s="167"/>
      <c r="AU34" s="167"/>
      <c r="AV34" s="167"/>
      <c r="AW34" s="167"/>
      <c r="AX34" s="167"/>
      <c r="AY34" s="169"/>
      <c r="AZ34" s="166"/>
      <c r="BA34" s="167"/>
      <c r="BB34" s="167"/>
      <c r="BC34" s="167"/>
      <c r="BD34" s="167"/>
      <c r="BE34" s="167"/>
      <c r="BF34" s="167"/>
      <c r="BG34" s="169"/>
      <c r="BH34" s="166"/>
      <c r="BI34" s="167"/>
      <c r="BJ34" s="167"/>
      <c r="BK34" s="167"/>
      <c r="BL34" s="167"/>
      <c r="BM34" s="167"/>
      <c r="BN34" s="167"/>
      <c r="BO34" s="169"/>
      <c r="BP34" s="166"/>
      <c r="BQ34" s="167"/>
      <c r="BR34" s="167"/>
      <c r="BS34" s="167"/>
      <c r="BT34" s="167"/>
      <c r="BU34" s="167"/>
      <c r="BV34" s="167"/>
      <c r="BW34" s="169"/>
      <c r="BX34" s="134"/>
      <c r="BY34" s="135"/>
      <c r="BZ34" s="135"/>
      <c r="CA34" s="135"/>
      <c r="CB34" s="135"/>
      <c r="CC34" s="135"/>
      <c r="CD34" s="135"/>
      <c r="CE34" s="140"/>
      <c r="CF34" s="166"/>
      <c r="CG34" s="167"/>
      <c r="CH34" s="167"/>
      <c r="CI34" s="167"/>
      <c r="CJ34" s="167"/>
      <c r="CK34" s="167"/>
      <c r="CL34" s="167"/>
      <c r="CM34" s="168"/>
    </row>
    <row r="35" spans="1:91" s="5" customFormat="1" ht="12.75">
      <c r="A35" s="114" t="s">
        <v>129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43"/>
      <c r="S35" s="50"/>
      <c r="T35" s="50"/>
      <c r="U35" s="51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  <c r="AI35" s="137"/>
      <c r="AJ35" s="61"/>
      <c r="AK35" s="61"/>
      <c r="AL35" s="61"/>
      <c r="AM35" s="61"/>
      <c r="AN35" s="61"/>
      <c r="AO35" s="61"/>
      <c r="AP35" s="61"/>
      <c r="AQ35" s="141"/>
      <c r="AR35" s="162"/>
      <c r="AS35" s="29"/>
      <c r="AT35" s="29"/>
      <c r="AU35" s="29"/>
      <c r="AV35" s="29"/>
      <c r="AW35" s="29"/>
      <c r="AX35" s="29"/>
      <c r="AY35" s="163"/>
      <c r="AZ35" s="162"/>
      <c r="BA35" s="29"/>
      <c r="BB35" s="29"/>
      <c r="BC35" s="29"/>
      <c r="BD35" s="29"/>
      <c r="BE35" s="29"/>
      <c r="BF35" s="29"/>
      <c r="BG35" s="163"/>
      <c r="BH35" s="162"/>
      <c r="BI35" s="29"/>
      <c r="BJ35" s="29"/>
      <c r="BK35" s="29"/>
      <c r="BL35" s="29"/>
      <c r="BM35" s="29"/>
      <c r="BN35" s="29"/>
      <c r="BO35" s="163"/>
      <c r="BP35" s="162"/>
      <c r="BQ35" s="29"/>
      <c r="BR35" s="29"/>
      <c r="BS35" s="29"/>
      <c r="BT35" s="29"/>
      <c r="BU35" s="29"/>
      <c r="BV35" s="29"/>
      <c r="BW35" s="163"/>
      <c r="BX35" s="137"/>
      <c r="BY35" s="61"/>
      <c r="BZ35" s="61"/>
      <c r="CA35" s="61"/>
      <c r="CB35" s="61"/>
      <c r="CC35" s="61"/>
      <c r="CD35" s="61"/>
      <c r="CE35" s="141"/>
      <c r="CF35" s="162"/>
      <c r="CG35" s="29"/>
      <c r="CH35" s="29"/>
      <c r="CI35" s="29"/>
      <c r="CJ35" s="29"/>
      <c r="CK35" s="29"/>
      <c r="CL35" s="29"/>
      <c r="CM35" s="165"/>
    </row>
    <row r="36" spans="1:91" s="5" customFormat="1" ht="12.75">
      <c r="A36" s="108" t="s">
        <v>130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42" t="s">
        <v>131</v>
      </c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131"/>
      <c r="AJ36" s="132"/>
      <c r="AK36" s="132"/>
      <c r="AL36" s="132"/>
      <c r="AM36" s="132"/>
      <c r="AN36" s="132"/>
      <c r="AO36" s="132"/>
      <c r="AP36" s="132"/>
      <c r="AQ36" s="139"/>
      <c r="AR36" s="159" t="s">
        <v>118</v>
      </c>
      <c r="AS36" s="160"/>
      <c r="AT36" s="160"/>
      <c r="AU36" s="160"/>
      <c r="AV36" s="160"/>
      <c r="AW36" s="160"/>
      <c r="AX36" s="160"/>
      <c r="AY36" s="161"/>
      <c r="AZ36" s="159" t="s">
        <v>118</v>
      </c>
      <c r="BA36" s="160"/>
      <c r="BB36" s="160"/>
      <c r="BC36" s="160"/>
      <c r="BD36" s="160"/>
      <c r="BE36" s="160"/>
      <c r="BF36" s="160"/>
      <c r="BG36" s="161"/>
      <c r="BH36" s="159" t="s">
        <v>118</v>
      </c>
      <c r="BI36" s="160"/>
      <c r="BJ36" s="160"/>
      <c r="BK36" s="160"/>
      <c r="BL36" s="160"/>
      <c r="BM36" s="160"/>
      <c r="BN36" s="160"/>
      <c r="BO36" s="161"/>
      <c r="BP36" s="159" t="s">
        <v>118</v>
      </c>
      <c r="BQ36" s="160"/>
      <c r="BR36" s="160"/>
      <c r="BS36" s="160"/>
      <c r="BT36" s="160"/>
      <c r="BU36" s="160"/>
      <c r="BV36" s="160"/>
      <c r="BW36" s="161"/>
      <c r="BX36" s="131"/>
      <c r="BY36" s="132"/>
      <c r="BZ36" s="132"/>
      <c r="CA36" s="132"/>
      <c r="CB36" s="132"/>
      <c r="CC36" s="132"/>
      <c r="CD36" s="132"/>
      <c r="CE36" s="139"/>
      <c r="CF36" s="159" t="s">
        <v>118</v>
      </c>
      <c r="CG36" s="160"/>
      <c r="CH36" s="160"/>
      <c r="CI36" s="160"/>
      <c r="CJ36" s="160"/>
      <c r="CK36" s="160"/>
      <c r="CL36" s="160"/>
      <c r="CM36" s="164"/>
    </row>
    <row r="37" spans="1:91" s="5" customFormat="1" ht="12.75">
      <c r="A37" s="111" t="s">
        <v>132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70"/>
      <c r="S37" s="47"/>
      <c r="T37" s="47"/>
      <c r="U37" s="48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I37" s="134"/>
      <c r="AJ37" s="135"/>
      <c r="AK37" s="135"/>
      <c r="AL37" s="135"/>
      <c r="AM37" s="135"/>
      <c r="AN37" s="135"/>
      <c r="AO37" s="135"/>
      <c r="AP37" s="135"/>
      <c r="AQ37" s="140"/>
      <c r="AR37" s="166"/>
      <c r="AS37" s="167"/>
      <c r="AT37" s="167"/>
      <c r="AU37" s="167"/>
      <c r="AV37" s="167"/>
      <c r="AW37" s="167"/>
      <c r="AX37" s="167"/>
      <c r="AY37" s="169"/>
      <c r="AZ37" s="166"/>
      <c r="BA37" s="167"/>
      <c r="BB37" s="167"/>
      <c r="BC37" s="167"/>
      <c r="BD37" s="167"/>
      <c r="BE37" s="167"/>
      <c r="BF37" s="167"/>
      <c r="BG37" s="169"/>
      <c r="BH37" s="166"/>
      <c r="BI37" s="167"/>
      <c r="BJ37" s="167"/>
      <c r="BK37" s="167"/>
      <c r="BL37" s="167"/>
      <c r="BM37" s="167"/>
      <c r="BN37" s="167"/>
      <c r="BO37" s="169"/>
      <c r="BP37" s="166"/>
      <c r="BQ37" s="167"/>
      <c r="BR37" s="167"/>
      <c r="BS37" s="167"/>
      <c r="BT37" s="167"/>
      <c r="BU37" s="167"/>
      <c r="BV37" s="167"/>
      <c r="BW37" s="169"/>
      <c r="BX37" s="134"/>
      <c r="BY37" s="135"/>
      <c r="BZ37" s="135"/>
      <c r="CA37" s="135"/>
      <c r="CB37" s="135"/>
      <c r="CC37" s="135"/>
      <c r="CD37" s="135"/>
      <c r="CE37" s="140"/>
      <c r="CF37" s="166"/>
      <c r="CG37" s="167"/>
      <c r="CH37" s="167"/>
      <c r="CI37" s="167"/>
      <c r="CJ37" s="167"/>
      <c r="CK37" s="167"/>
      <c r="CL37" s="167"/>
      <c r="CM37" s="168"/>
    </row>
    <row r="38" spans="1:91" s="5" customFormat="1" ht="12.75">
      <c r="A38" s="111" t="s">
        <v>133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70"/>
      <c r="S38" s="47"/>
      <c r="T38" s="47"/>
      <c r="U38" s="48"/>
      <c r="V38" s="46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134"/>
      <c r="AJ38" s="135"/>
      <c r="AK38" s="135"/>
      <c r="AL38" s="135"/>
      <c r="AM38" s="135"/>
      <c r="AN38" s="135"/>
      <c r="AO38" s="135"/>
      <c r="AP38" s="135"/>
      <c r="AQ38" s="140"/>
      <c r="AR38" s="166"/>
      <c r="AS38" s="167"/>
      <c r="AT38" s="167"/>
      <c r="AU38" s="167"/>
      <c r="AV38" s="167"/>
      <c r="AW38" s="167"/>
      <c r="AX38" s="167"/>
      <c r="AY38" s="169"/>
      <c r="AZ38" s="166"/>
      <c r="BA38" s="167"/>
      <c r="BB38" s="167"/>
      <c r="BC38" s="167"/>
      <c r="BD38" s="167"/>
      <c r="BE38" s="167"/>
      <c r="BF38" s="167"/>
      <c r="BG38" s="169"/>
      <c r="BH38" s="166"/>
      <c r="BI38" s="167"/>
      <c r="BJ38" s="167"/>
      <c r="BK38" s="167"/>
      <c r="BL38" s="167"/>
      <c r="BM38" s="167"/>
      <c r="BN38" s="167"/>
      <c r="BO38" s="169"/>
      <c r="BP38" s="166"/>
      <c r="BQ38" s="167"/>
      <c r="BR38" s="167"/>
      <c r="BS38" s="167"/>
      <c r="BT38" s="167"/>
      <c r="BU38" s="167"/>
      <c r="BV38" s="167"/>
      <c r="BW38" s="169"/>
      <c r="BX38" s="134"/>
      <c r="BY38" s="135"/>
      <c r="BZ38" s="135"/>
      <c r="CA38" s="135"/>
      <c r="CB38" s="135"/>
      <c r="CC38" s="135"/>
      <c r="CD38" s="135"/>
      <c r="CE38" s="140"/>
      <c r="CF38" s="166"/>
      <c r="CG38" s="167"/>
      <c r="CH38" s="167"/>
      <c r="CI38" s="167"/>
      <c r="CJ38" s="167"/>
      <c r="CK38" s="167"/>
      <c r="CL38" s="167"/>
      <c r="CM38" s="168"/>
    </row>
    <row r="39" spans="1:91" s="5" customFormat="1" ht="12.75">
      <c r="A39" s="111" t="s">
        <v>134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70"/>
      <c r="S39" s="47"/>
      <c r="T39" s="47"/>
      <c r="U39" s="48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134"/>
      <c r="AJ39" s="135"/>
      <c r="AK39" s="135"/>
      <c r="AL39" s="135"/>
      <c r="AM39" s="135"/>
      <c r="AN39" s="135"/>
      <c r="AO39" s="135"/>
      <c r="AP39" s="135"/>
      <c r="AQ39" s="140"/>
      <c r="AR39" s="166"/>
      <c r="AS39" s="167"/>
      <c r="AT39" s="167"/>
      <c r="AU39" s="167"/>
      <c r="AV39" s="167"/>
      <c r="AW39" s="167"/>
      <c r="AX39" s="167"/>
      <c r="AY39" s="169"/>
      <c r="AZ39" s="166"/>
      <c r="BA39" s="167"/>
      <c r="BB39" s="167"/>
      <c r="BC39" s="167"/>
      <c r="BD39" s="167"/>
      <c r="BE39" s="167"/>
      <c r="BF39" s="167"/>
      <c r="BG39" s="169"/>
      <c r="BH39" s="166"/>
      <c r="BI39" s="167"/>
      <c r="BJ39" s="167"/>
      <c r="BK39" s="167"/>
      <c r="BL39" s="167"/>
      <c r="BM39" s="167"/>
      <c r="BN39" s="167"/>
      <c r="BO39" s="169"/>
      <c r="BP39" s="166"/>
      <c r="BQ39" s="167"/>
      <c r="BR39" s="167"/>
      <c r="BS39" s="167"/>
      <c r="BT39" s="167"/>
      <c r="BU39" s="167"/>
      <c r="BV39" s="167"/>
      <c r="BW39" s="169"/>
      <c r="BX39" s="134"/>
      <c r="BY39" s="135"/>
      <c r="BZ39" s="135"/>
      <c r="CA39" s="135"/>
      <c r="CB39" s="135"/>
      <c r="CC39" s="135"/>
      <c r="CD39" s="135"/>
      <c r="CE39" s="140"/>
      <c r="CF39" s="166"/>
      <c r="CG39" s="167"/>
      <c r="CH39" s="167"/>
      <c r="CI39" s="167"/>
      <c r="CJ39" s="167"/>
      <c r="CK39" s="167"/>
      <c r="CL39" s="167"/>
      <c r="CM39" s="168"/>
    </row>
    <row r="40" spans="1:91" s="5" customFormat="1" ht="12.75">
      <c r="A40" s="114" t="s">
        <v>135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43"/>
      <c r="S40" s="50"/>
      <c r="T40" s="50"/>
      <c r="U40" s="51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137"/>
      <c r="AJ40" s="61"/>
      <c r="AK40" s="61"/>
      <c r="AL40" s="61"/>
      <c r="AM40" s="61"/>
      <c r="AN40" s="61"/>
      <c r="AO40" s="61"/>
      <c r="AP40" s="61"/>
      <c r="AQ40" s="141"/>
      <c r="AR40" s="162"/>
      <c r="AS40" s="29"/>
      <c r="AT40" s="29"/>
      <c r="AU40" s="29"/>
      <c r="AV40" s="29"/>
      <c r="AW40" s="29"/>
      <c r="AX40" s="29"/>
      <c r="AY40" s="163"/>
      <c r="AZ40" s="162"/>
      <c r="BA40" s="29"/>
      <c r="BB40" s="29"/>
      <c r="BC40" s="29"/>
      <c r="BD40" s="29"/>
      <c r="BE40" s="29"/>
      <c r="BF40" s="29"/>
      <c r="BG40" s="163"/>
      <c r="BH40" s="162"/>
      <c r="BI40" s="29"/>
      <c r="BJ40" s="29"/>
      <c r="BK40" s="29"/>
      <c r="BL40" s="29"/>
      <c r="BM40" s="29"/>
      <c r="BN40" s="29"/>
      <c r="BO40" s="163"/>
      <c r="BP40" s="162"/>
      <c r="BQ40" s="29"/>
      <c r="BR40" s="29"/>
      <c r="BS40" s="29"/>
      <c r="BT40" s="29"/>
      <c r="BU40" s="29"/>
      <c r="BV40" s="29"/>
      <c r="BW40" s="163"/>
      <c r="BX40" s="137"/>
      <c r="BY40" s="61"/>
      <c r="BZ40" s="61"/>
      <c r="CA40" s="61"/>
      <c r="CB40" s="61"/>
      <c r="CC40" s="61"/>
      <c r="CD40" s="61"/>
      <c r="CE40" s="141"/>
      <c r="CF40" s="162"/>
      <c r="CG40" s="29"/>
      <c r="CH40" s="29"/>
      <c r="CI40" s="29"/>
      <c r="CJ40" s="29"/>
      <c r="CK40" s="29"/>
      <c r="CL40" s="29"/>
      <c r="CM40" s="165"/>
    </row>
    <row r="41" spans="1:91" s="5" customFormat="1" ht="12.75">
      <c r="A41" s="108" t="s">
        <v>136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42" t="s">
        <v>137</v>
      </c>
      <c r="S41" s="44"/>
      <c r="T41" s="44"/>
      <c r="U41" s="45"/>
      <c r="V41" s="43" t="s">
        <v>138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131"/>
      <c r="AJ41" s="132"/>
      <c r="AK41" s="132"/>
      <c r="AL41" s="132"/>
      <c r="AM41" s="132"/>
      <c r="AN41" s="132"/>
      <c r="AO41" s="132"/>
      <c r="AP41" s="132"/>
      <c r="AQ41" s="139"/>
      <c r="AR41" s="159" t="s">
        <v>118</v>
      </c>
      <c r="AS41" s="160"/>
      <c r="AT41" s="160"/>
      <c r="AU41" s="160"/>
      <c r="AV41" s="160"/>
      <c r="AW41" s="160"/>
      <c r="AX41" s="160"/>
      <c r="AY41" s="161"/>
      <c r="AZ41" s="131"/>
      <c r="BA41" s="132"/>
      <c r="BB41" s="132"/>
      <c r="BC41" s="132"/>
      <c r="BD41" s="132"/>
      <c r="BE41" s="132"/>
      <c r="BF41" s="132"/>
      <c r="BG41" s="139"/>
      <c r="BH41" s="131"/>
      <c r="BI41" s="132"/>
      <c r="BJ41" s="132"/>
      <c r="BK41" s="132"/>
      <c r="BL41" s="132"/>
      <c r="BM41" s="132"/>
      <c r="BN41" s="132"/>
      <c r="BO41" s="139"/>
      <c r="BP41" s="159" t="s">
        <v>118</v>
      </c>
      <c r="BQ41" s="160"/>
      <c r="BR41" s="160"/>
      <c r="BS41" s="160"/>
      <c r="BT41" s="160"/>
      <c r="BU41" s="160"/>
      <c r="BV41" s="160"/>
      <c r="BW41" s="161"/>
      <c r="BX41" s="159" t="s">
        <v>118</v>
      </c>
      <c r="BY41" s="160"/>
      <c r="BZ41" s="160"/>
      <c r="CA41" s="160"/>
      <c r="CB41" s="160"/>
      <c r="CC41" s="160"/>
      <c r="CD41" s="160"/>
      <c r="CE41" s="161"/>
      <c r="CF41" s="159" t="s">
        <v>118</v>
      </c>
      <c r="CG41" s="160"/>
      <c r="CH41" s="160"/>
      <c r="CI41" s="160"/>
      <c r="CJ41" s="160"/>
      <c r="CK41" s="160"/>
      <c r="CL41" s="160"/>
      <c r="CM41" s="164"/>
    </row>
    <row r="42" spans="1:91" s="5" customFormat="1" ht="12.75">
      <c r="A42" s="114" t="s">
        <v>139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84"/>
      <c r="R42" s="143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137"/>
      <c r="AJ42" s="61"/>
      <c r="AK42" s="61"/>
      <c r="AL42" s="61"/>
      <c r="AM42" s="61"/>
      <c r="AN42" s="61"/>
      <c r="AO42" s="61"/>
      <c r="AP42" s="61"/>
      <c r="AQ42" s="141"/>
      <c r="AR42" s="162"/>
      <c r="AS42" s="29"/>
      <c r="AT42" s="29"/>
      <c r="AU42" s="29"/>
      <c r="AV42" s="29"/>
      <c r="AW42" s="29"/>
      <c r="AX42" s="29"/>
      <c r="AY42" s="163"/>
      <c r="AZ42" s="137"/>
      <c r="BA42" s="61"/>
      <c r="BB42" s="61"/>
      <c r="BC42" s="61"/>
      <c r="BD42" s="61"/>
      <c r="BE42" s="61"/>
      <c r="BF42" s="61"/>
      <c r="BG42" s="141"/>
      <c r="BH42" s="137"/>
      <c r="BI42" s="61"/>
      <c r="BJ42" s="61"/>
      <c r="BK42" s="61"/>
      <c r="BL42" s="61"/>
      <c r="BM42" s="61"/>
      <c r="BN42" s="61"/>
      <c r="BO42" s="141"/>
      <c r="BP42" s="162"/>
      <c r="BQ42" s="29"/>
      <c r="BR42" s="29"/>
      <c r="BS42" s="29"/>
      <c r="BT42" s="29"/>
      <c r="BU42" s="29"/>
      <c r="BV42" s="29"/>
      <c r="BW42" s="163"/>
      <c r="BX42" s="162"/>
      <c r="BY42" s="29"/>
      <c r="BZ42" s="29"/>
      <c r="CA42" s="29"/>
      <c r="CB42" s="29"/>
      <c r="CC42" s="29"/>
      <c r="CD42" s="29"/>
      <c r="CE42" s="163"/>
      <c r="CF42" s="162"/>
      <c r="CG42" s="29"/>
      <c r="CH42" s="29"/>
      <c r="CI42" s="29"/>
      <c r="CJ42" s="29"/>
      <c r="CK42" s="29"/>
      <c r="CL42" s="29"/>
      <c r="CM42" s="165"/>
    </row>
    <row r="43" spans="1:91" s="5" customFormat="1" ht="12.75">
      <c r="A43" s="114" t="s">
        <v>140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78" t="s">
        <v>141</v>
      </c>
      <c r="S43" s="33"/>
      <c r="T43" s="33"/>
      <c r="U43" s="34"/>
      <c r="V43" s="95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144"/>
      <c r="AJ43" s="145"/>
      <c r="AK43" s="145"/>
      <c r="AL43" s="145"/>
      <c r="AM43" s="145"/>
      <c r="AN43" s="145"/>
      <c r="AO43" s="145"/>
      <c r="AP43" s="145"/>
      <c r="AQ43" s="146"/>
      <c r="AR43" s="38" t="s">
        <v>118</v>
      </c>
      <c r="AS43" s="39"/>
      <c r="AT43" s="39"/>
      <c r="AU43" s="39"/>
      <c r="AV43" s="39"/>
      <c r="AW43" s="39"/>
      <c r="AX43" s="39"/>
      <c r="AY43" s="40"/>
      <c r="AZ43" s="38" t="s">
        <v>118</v>
      </c>
      <c r="BA43" s="39"/>
      <c r="BB43" s="39"/>
      <c r="BC43" s="39"/>
      <c r="BD43" s="39"/>
      <c r="BE43" s="39"/>
      <c r="BF43" s="39"/>
      <c r="BG43" s="40"/>
      <c r="BH43" s="38" t="s">
        <v>118</v>
      </c>
      <c r="BI43" s="39"/>
      <c r="BJ43" s="39"/>
      <c r="BK43" s="39"/>
      <c r="BL43" s="39"/>
      <c r="BM43" s="39"/>
      <c r="BN43" s="39"/>
      <c r="BO43" s="40"/>
      <c r="BP43" s="38" t="s">
        <v>118</v>
      </c>
      <c r="BQ43" s="39"/>
      <c r="BR43" s="39"/>
      <c r="BS43" s="39"/>
      <c r="BT43" s="39"/>
      <c r="BU43" s="39"/>
      <c r="BV43" s="39"/>
      <c r="BW43" s="40"/>
      <c r="BX43" s="144"/>
      <c r="BY43" s="145"/>
      <c r="BZ43" s="145"/>
      <c r="CA43" s="145"/>
      <c r="CB43" s="145"/>
      <c r="CC43" s="145"/>
      <c r="CD43" s="145"/>
      <c r="CE43" s="146"/>
      <c r="CF43" s="144"/>
      <c r="CG43" s="145"/>
      <c r="CH43" s="145"/>
      <c r="CI43" s="145"/>
      <c r="CJ43" s="145"/>
      <c r="CK43" s="145"/>
      <c r="CL43" s="145"/>
      <c r="CM43" s="158"/>
    </row>
    <row r="44" spans="1:91" s="5" customFormat="1" ht="12.75">
      <c r="A44" s="108" t="s">
        <v>142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42" t="s">
        <v>138</v>
      </c>
      <c r="S44" s="44"/>
      <c r="T44" s="44"/>
      <c r="U44" s="45"/>
      <c r="V44" s="43" t="s">
        <v>118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  <c r="AI44" s="131"/>
      <c r="AJ44" s="132"/>
      <c r="AK44" s="132"/>
      <c r="AL44" s="132"/>
      <c r="AM44" s="132"/>
      <c r="AN44" s="132"/>
      <c r="AO44" s="132"/>
      <c r="AP44" s="132"/>
      <c r="AQ44" s="139"/>
      <c r="AR44" s="159" t="s">
        <v>118</v>
      </c>
      <c r="AS44" s="160"/>
      <c r="AT44" s="160"/>
      <c r="AU44" s="160"/>
      <c r="AV44" s="160"/>
      <c r="AW44" s="160"/>
      <c r="AX44" s="160"/>
      <c r="AY44" s="161"/>
      <c r="AZ44" s="159" t="s">
        <v>118</v>
      </c>
      <c r="BA44" s="160"/>
      <c r="BB44" s="160"/>
      <c r="BC44" s="160"/>
      <c r="BD44" s="160"/>
      <c r="BE44" s="160"/>
      <c r="BF44" s="160"/>
      <c r="BG44" s="161"/>
      <c r="BH44" s="159" t="s">
        <v>118</v>
      </c>
      <c r="BI44" s="160"/>
      <c r="BJ44" s="160"/>
      <c r="BK44" s="160"/>
      <c r="BL44" s="160"/>
      <c r="BM44" s="160"/>
      <c r="BN44" s="160"/>
      <c r="BO44" s="161"/>
      <c r="BP44" s="159" t="s">
        <v>118</v>
      </c>
      <c r="BQ44" s="160"/>
      <c r="BR44" s="160"/>
      <c r="BS44" s="160"/>
      <c r="BT44" s="160"/>
      <c r="BU44" s="160"/>
      <c r="BV44" s="160"/>
      <c r="BW44" s="161"/>
      <c r="BX44" s="131"/>
      <c r="BY44" s="132"/>
      <c r="BZ44" s="132"/>
      <c r="CA44" s="132"/>
      <c r="CB44" s="132"/>
      <c r="CC44" s="132"/>
      <c r="CD44" s="132"/>
      <c r="CE44" s="139"/>
      <c r="CF44" s="159" t="s">
        <v>118</v>
      </c>
      <c r="CG44" s="160"/>
      <c r="CH44" s="160"/>
      <c r="CI44" s="160"/>
      <c r="CJ44" s="160"/>
      <c r="CK44" s="160"/>
      <c r="CL44" s="160"/>
      <c r="CM44" s="164"/>
    </row>
    <row r="45" spans="1:91" s="5" customFormat="1" ht="12.75">
      <c r="A45" s="114" t="s">
        <v>143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43"/>
      <c r="S45" s="50"/>
      <c r="T45" s="50"/>
      <c r="U45" s="51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137"/>
      <c r="AJ45" s="61"/>
      <c r="AK45" s="61"/>
      <c r="AL45" s="61"/>
      <c r="AM45" s="61"/>
      <c r="AN45" s="61"/>
      <c r="AO45" s="61"/>
      <c r="AP45" s="61"/>
      <c r="AQ45" s="141"/>
      <c r="AR45" s="162"/>
      <c r="AS45" s="29"/>
      <c r="AT45" s="29"/>
      <c r="AU45" s="29"/>
      <c r="AV45" s="29"/>
      <c r="AW45" s="29"/>
      <c r="AX45" s="29"/>
      <c r="AY45" s="163"/>
      <c r="AZ45" s="162"/>
      <c r="BA45" s="29"/>
      <c r="BB45" s="29"/>
      <c r="BC45" s="29"/>
      <c r="BD45" s="29"/>
      <c r="BE45" s="29"/>
      <c r="BF45" s="29"/>
      <c r="BG45" s="163"/>
      <c r="BH45" s="162"/>
      <c r="BI45" s="29"/>
      <c r="BJ45" s="29"/>
      <c r="BK45" s="29"/>
      <c r="BL45" s="29"/>
      <c r="BM45" s="29"/>
      <c r="BN45" s="29"/>
      <c r="BO45" s="163"/>
      <c r="BP45" s="162"/>
      <c r="BQ45" s="29"/>
      <c r="BR45" s="29"/>
      <c r="BS45" s="29"/>
      <c r="BT45" s="29"/>
      <c r="BU45" s="29"/>
      <c r="BV45" s="29"/>
      <c r="BW45" s="163"/>
      <c r="BX45" s="137"/>
      <c r="BY45" s="61"/>
      <c r="BZ45" s="61"/>
      <c r="CA45" s="61"/>
      <c r="CB45" s="61"/>
      <c r="CC45" s="61"/>
      <c r="CD45" s="61"/>
      <c r="CE45" s="141"/>
      <c r="CF45" s="162"/>
      <c r="CG45" s="29"/>
      <c r="CH45" s="29"/>
      <c r="CI45" s="29"/>
      <c r="CJ45" s="29"/>
      <c r="CK45" s="29"/>
      <c r="CL45" s="29"/>
      <c r="CM45" s="165"/>
    </row>
    <row r="46" spans="1:91" s="5" customFormat="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78"/>
      <c r="S46" s="33"/>
      <c r="T46" s="33"/>
      <c r="U46" s="34"/>
      <c r="V46" s="95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144"/>
      <c r="AJ46" s="145"/>
      <c r="AK46" s="145"/>
      <c r="AL46" s="145"/>
      <c r="AM46" s="145"/>
      <c r="AN46" s="145"/>
      <c r="AO46" s="145"/>
      <c r="AP46" s="145"/>
      <c r="AQ46" s="146"/>
      <c r="AR46" s="144"/>
      <c r="AS46" s="145"/>
      <c r="AT46" s="145"/>
      <c r="AU46" s="145"/>
      <c r="AV46" s="145"/>
      <c r="AW46" s="145"/>
      <c r="AX46" s="145"/>
      <c r="AY46" s="146"/>
      <c r="AZ46" s="144"/>
      <c r="BA46" s="145"/>
      <c r="BB46" s="145"/>
      <c r="BC46" s="145"/>
      <c r="BD46" s="145"/>
      <c r="BE46" s="145"/>
      <c r="BF46" s="145"/>
      <c r="BG46" s="146"/>
      <c r="BH46" s="144"/>
      <c r="BI46" s="145"/>
      <c r="BJ46" s="145"/>
      <c r="BK46" s="145"/>
      <c r="BL46" s="145"/>
      <c r="BM46" s="145"/>
      <c r="BN46" s="145"/>
      <c r="BO46" s="146"/>
      <c r="BP46" s="144"/>
      <c r="BQ46" s="145"/>
      <c r="BR46" s="145"/>
      <c r="BS46" s="145"/>
      <c r="BT46" s="145"/>
      <c r="BU46" s="145"/>
      <c r="BV46" s="145"/>
      <c r="BW46" s="146"/>
      <c r="BX46" s="144"/>
      <c r="BY46" s="145"/>
      <c r="BZ46" s="145"/>
      <c r="CA46" s="145"/>
      <c r="CB46" s="145"/>
      <c r="CC46" s="145"/>
      <c r="CD46" s="145"/>
      <c r="CE46" s="146"/>
      <c r="CF46" s="144"/>
      <c r="CG46" s="145"/>
      <c r="CH46" s="145"/>
      <c r="CI46" s="145"/>
      <c r="CJ46" s="145"/>
      <c r="CK46" s="145"/>
      <c r="CL46" s="145"/>
      <c r="CM46" s="158"/>
    </row>
    <row r="47" spans="1:91" s="5" customFormat="1" ht="12.75">
      <c r="A47" s="105" t="s">
        <v>144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78" t="s">
        <v>145</v>
      </c>
      <c r="S47" s="33"/>
      <c r="T47" s="33"/>
      <c r="U47" s="34"/>
      <c r="V47" s="32" t="s">
        <v>118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92">
        <f>AR47+AZ47+BX47</f>
        <v>9256100</v>
      </c>
      <c r="AJ47" s="145"/>
      <c r="AK47" s="145"/>
      <c r="AL47" s="145"/>
      <c r="AM47" s="145"/>
      <c r="AN47" s="145"/>
      <c r="AO47" s="145"/>
      <c r="AP47" s="145"/>
      <c r="AQ47" s="146"/>
      <c r="AR47" s="92">
        <f>AR48+AR60+AR68</f>
        <v>4725600</v>
      </c>
      <c r="AS47" s="93"/>
      <c r="AT47" s="93"/>
      <c r="AU47" s="93"/>
      <c r="AV47" s="93"/>
      <c r="AW47" s="93"/>
      <c r="AX47" s="93"/>
      <c r="AY47" s="94"/>
      <c r="AZ47" s="92">
        <f>AZ48+AZ60+AZ68</f>
        <v>4530500</v>
      </c>
      <c r="BA47" s="93"/>
      <c r="BB47" s="93"/>
      <c r="BC47" s="93"/>
      <c r="BD47" s="93"/>
      <c r="BE47" s="93"/>
      <c r="BF47" s="93"/>
      <c r="BG47" s="94"/>
      <c r="BH47" s="92"/>
      <c r="BI47" s="93"/>
      <c r="BJ47" s="93"/>
      <c r="BK47" s="93"/>
      <c r="BL47" s="93"/>
      <c r="BM47" s="93"/>
      <c r="BN47" s="93"/>
      <c r="BO47" s="94"/>
      <c r="BP47" s="92"/>
      <c r="BQ47" s="93"/>
      <c r="BR47" s="93"/>
      <c r="BS47" s="93"/>
      <c r="BT47" s="93"/>
      <c r="BU47" s="93"/>
      <c r="BV47" s="93"/>
      <c r="BW47" s="94"/>
      <c r="BX47" s="92">
        <f>BX48+BX60+BX68</f>
        <v>0</v>
      </c>
      <c r="BY47" s="93"/>
      <c r="BZ47" s="93"/>
      <c r="CA47" s="93"/>
      <c r="CB47" s="93"/>
      <c r="CC47" s="93"/>
      <c r="CD47" s="93"/>
      <c r="CE47" s="94"/>
      <c r="CF47" s="92"/>
      <c r="CG47" s="93"/>
      <c r="CH47" s="93"/>
      <c r="CI47" s="93"/>
      <c r="CJ47" s="93"/>
      <c r="CK47" s="93"/>
      <c r="CL47" s="93"/>
      <c r="CM47" s="94"/>
    </row>
    <row r="48" spans="1:91" s="5" customFormat="1" ht="12.75">
      <c r="A48" s="108" t="s">
        <v>146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42" t="s">
        <v>147</v>
      </c>
      <c r="S48" s="44"/>
      <c r="T48" s="44"/>
      <c r="U48" s="45"/>
      <c r="V48" s="69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1"/>
      <c r="AI48" s="74">
        <f>AR48+AZ48+BX48</f>
        <v>4582500</v>
      </c>
      <c r="AJ48" s="132"/>
      <c r="AK48" s="132"/>
      <c r="AL48" s="132"/>
      <c r="AM48" s="132"/>
      <c r="AN48" s="132"/>
      <c r="AO48" s="132"/>
      <c r="AP48" s="132"/>
      <c r="AQ48" s="139"/>
      <c r="AR48" s="74">
        <f>AR50+AR54+AR55+AR56</f>
        <v>4437500</v>
      </c>
      <c r="AS48" s="75"/>
      <c r="AT48" s="75"/>
      <c r="AU48" s="75"/>
      <c r="AV48" s="75"/>
      <c r="AW48" s="75"/>
      <c r="AX48" s="75"/>
      <c r="AY48" s="76"/>
      <c r="AZ48" s="74">
        <f>AZ50+AZ54+AZ55+AZ56</f>
        <v>145000</v>
      </c>
      <c r="BA48" s="75"/>
      <c r="BB48" s="75"/>
      <c r="BC48" s="75"/>
      <c r="BD48" s="75"/>
      <c r="BE48" s="75"/>
      <c r="BF48" s="75"/>
      <c r="BG48" s="76"/>
      <c r="BH48" s="74"/>
      <c r="BI48" s="75"/>
      <c r="BJ48" s="75"/>
      <c r="BK48" s="75"/>
      <c r="BL48" s="75"/>
      <c r="BM48" s="75"/>
      <c r="BN48" s="75"/>
      <c r="BO48" s="76"/>
      <c r="BP48" s="74"/>
      <c r="BQ48" s="75"/>
      <c r="BR48" s="75"/>
      <c r="BS48" s="75"/>
      <c r="BT48" s="75"/>
      <c r="BU48" s="75"/>
      <c r="BV48" s="75"/>
      <c r="BW48" s="76"/>
      <c r="BX48" s="74">
        <f>BX50+BX54+BX55+BX56</f>
        <v>0</v>
      </c>
      <c r="BY48" s="75"/>
      <c r="BZ48" s="75"/>
      <c r="CA48" s="75"/>
      <c r="CB48" s="75"/>
      <c r="CC48" s="75"/>
      <c r="CD48" s="75"/>
      <c r="CE48" s="76"/>
      <c r="CF48" s="74"/>
      <c r="CG48" s="75"/>
      <c r="CH48" s="75"/>
      <c r="CI48" s="75"/>
      <c r="CJ48" s="75"/>
      <c r="CK48" s="75"/>
      <c r="CL48" s="75"/>
      <c r="CM48" s="76"/>
    </row>
    <row r="49" spans="1:91" s="5" customFormat="1" ht="12.75">
      <c r="A49" s="114" t="s">
        <v>148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43"/>
      <c r="S49" s="50"/>
      <c r="T49" s="50"/>
      <c r="U49" s="51"/>
      <c r="V49" s="72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73"/>
      <c r="AI49" s="137"/>
      <c r="AJ49" s="61"/>
      <c r="AK49" s="61"/>
      <c r="AL49" s="61"/>
      <c r="AM49" s="61"/>
      <c r="AN49" s="61"/>
      <c r="AO49" s="61"/>
      <c r="AP49" s="61"/>
      <c r="AQ49" s="141"/>
      <c r="AR49" s="80"/>
      <c r="AS49" s="81"/>
      <c r="AT49" s="81"/>
      <c r="AU49" s="81"/>
      <c r="AV49" s="81"/>
      <c r="AW49" s="81"/>
      <c r="AX49" s="81"/>
      <c r="AY49" s="82"/>
      <c r="AZ49" s="80"/>
      <c r="BA49" s="81"/>
      <c r="BB49" s="81"/>
      <c r="BC49" s="81"/>
      <c r="BD49" s="81"/>
      <c r="BE49" s="81"/>
      <c r="BF49" s="81"/>
      <c r="BG49" s="82"/>
      <c r="BH49" s="80"/>
      <c r="BI49" s="81"/>
      <c r="BJ49" s="81"/>
      <c r="BK49" s="81"/>
      <c r="BL49" s="81"/>
      <c r="BM49" s="81"/>
      <c r="BN49" s="81"/>
      <c r="BO49" s="82"/>
      <c r="BP49" s="80"/>
      <c r="BQ49" s="81"/>
      <c r="BR49" s="81"/>
      <c r="BS49" s="81"/>
      <c r="BT49" s="81"/>
      <c r="BU49" s="81"/>
      <c r="BV49" s="81"/>
      <c r="BW49" s="82"/>
      <c r="BX49" s="80"/>
      <c r="BY49" s="81"/>
      <c r="BZ49" s="81"/>
      <c r="CA49" s="81"/>
      <c r="CB49" s="81"/>
      <c r="CC49" s="81"/>
      <c r="CD49" s="81"/>
      <c r="CE49" s="82"/>
      <c r="CF49" s="80"/>
      <c r="CG49" s="81"/>
      <c r="CH49" s="81"/>
      <c r="CI49" s="81"/>
      <c r="CJ49" s="81"/>
      <c r="CK49" s="81"/>
      <c r="CL49" s="81"/>
      <c r="CM49" s="82"/>
    </row>
    <row r="50" spans="1:91" s="5" customFormat="1" ht="12.75">
      <c r="A50" s="90" t="s">
        <v>149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42" t="s">
        <v>150</v>
      </c>
      <c r="S50" s="44"/>
      <c r="T50" s="44"/>
      <c r="U50" s="45"/>
      <c r="V50" s="43" t="s">
        <v>151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5"/>
      <c r="AI50" s="74">
        <f>AR50+AZ50+BX50</f>
        <v>3555600</v>
      </c>
      <c r="AJ50" s="132"/>
      <c r="AK50" s="132"/>
      <c r="AL50" s="132"/>
      <c r="AM50" s="132"/>
      <c r="AN50" s="132"/>
      <c r="AO50" s="132"/>
      <c r="AP50" s="132"/>
      <c r="AQ50" s="139"/>
      <c r="AR50" s="74">
        <f>3555600-111400</f>
        <v>3444200</v>
      </c>
      <c r="AS50" s="75"/>
      <c r="AT50" s="75"/>
      <c r="AU50" s="75"/>
      <c r="AV50" s="75"/>
      <c r="AW50" s="75"/>
      <c r="AX50" s="75"/>
      <c r="AY50" s="76"/>
      <c r="AZ50" s="74">
        <v>111400</v>
      </c>
      <c r="BA50" s="75"/>
      <c r="BB50" s="75"/>
      <c r="BC50" s="75"/>
      <c r="BD50" s="75"/>
      <c r="BE50" s="75"/>
      <c r="BF50" s="75"/>
      <c r="BG50" s="76"/>
      <c r="BH50" s="131"/>
      <c r="BI50" s="132"/>
      <c r="BJ50" s="132"/>
      <c r="BK50" s="132"/>
      <c r="BL50" s="132"/>
      <c r="BM50" s="132"/>
      <c r="BN50" s="132"/>
      <c r="BO50" s="139"/>
      <c r="BP50" s="131"/>
      <c r="BQ50" s="132"/>
      <c r="BR50" s="132"/>
      <c r="BS50" s="132"/>
      <c r="BT50" s="132"/>
      <c r="BU50" s="132"/>
      <c r="BV50" s="132"/>
      <c r="BW50" s="139"/>
      <c r="BX50" s="74"/>
      <c r="BY50" s="75"/>
      <c r="BZ50" s="75"/>
      <c r="CA50" s="75"/>
      <c r="CB50" s="75"/>
      <c r="CC50" s="75"/>
      <c r="CD50" s="75"/>
      <c r="CE50" s="76"/>
      <c r="CF50" s="131"/>
      <c r="CG50" s="132"/>
      <c r="CH50" s="132"/>
      <c r="CI50" s="132"/>
      <c r="CJ50" s="132"/>
      <c r="CK50" s="132"/>
      <c r="CL50" s="132"/>
      <c r="CM50" s="133"/>
    </row>
    <row r="51" spans="1:91" s="5" customFormat="1" ht="12.75">
      <c r="A51" s="58" t="s">
        <v>152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170"/>
      <c r="S51" s="47"/>
      <c r="T51" s="47"/>
      <c r="U51" s="48"/>
      <c r="V51" s="46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/>
      <c r="AI51" s="134"/>
      <c r="AJ51" s="135"/>
      <c r="AK51" s="135"/>
      <c r="AL51" s="135"/>
      <c r="AM51" s="135"/>
      <c r="AN51" s="135"/>
      <c r="AO51" s="135"/>
      <c r="AP51" s="135"/>
      <c r="AQ51" s="140"/>
      <c r="AR51" s="77"/>
      <c r="AS51" s="78"/>
      <c r="AT51" s="78"/>
      <c r="AU51" s="78"/>
      <c r="AV51" s="78"/>
      <c r="AW51" s="78"/>
      <c r="AX51" s="78"/>
      <c r="AY51" s="79"/>
      <c r="AZ51" s="77"/>
      <c r="BA51" s="78"/>
      <c r="BB51" s="78"/>
      <c r="BC51" s="78"/>
      <c r="BD51" s="78"/>
      <c r="BE51" s="78"/>
      <c r="BF51" s="78"/>
      <c r="BG51" s="79"/>
      <c r="BH51" s="134"/>
      <c r="BI51" s="135"/>
      <c r="BJ51" s="135"/>
      <c r="BK51" s="135"/>
      <c r="BL51" s="135"/>
      <c r="BM51" s="135"/>
      <c r="BN51" s="135"/>
      <c r="BO51" s="140"/>
      <c r="BP51" s="134"/>
      <c r="BQ51" s="135"/>
      <c r="BR51" s="135"/>
      <c r="BS51" s="135"/>
      <c r="BT51" s="135"/>
      <c r="BU51" s="135"/>
      <c r="BV51" s="135"/>
      <c r="BW51" s="140"/>
      <c r="BX51" s="77"/>
      <c r="BY51" s="78"/>
      <c r="BZ51" s="78"/>
      <c r="CA51" s="78"/>
      <c r="CB51" s="78"/>
      <c r="CC51" s="78"/>
      <c r="CD51" s="78"/>
      <c r="CE51" s="79"/>
      <c r="CF51" s="134"/>
      <c r="CG51" s="135"/>
      <c r="CH51" s="135"/>
      <c r="CI51" s="135"/>
      <c r="CJ51" s="135"/>
      <c r="CK51" s="135"/>
      <c r="CL51" s="135"/>
      <c r="CM51" s="136"/>
    </row>
    <row r="52" spans="1:91" s="5" customFormat="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143"/>
      <c r="S52" s="50"/>
      <c r="T52" s="50"/>
      <c r="U52" s="51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137"/>
      <c r="AJ52" s="61"/>
      <c r="AK52" s="61"/>
      <c r="AL52" s="61"/>
      <c r="AM52" s="61"/>
      <c r="AN52" s="61"/>
      <c r="AO52" s="61"/>
      <c r="AP52" s="61"/>
      <c r="AQ52" s="141"/>
      <c r="AR52" s="80"/>
      <c r="AS52" s="81"/>
      <c r="AT52" s="81"/>
      <c r="AU52" s="81"/>
      <c r="AV52" s="81"/>
      <c r="AW52" s="81"/>
      <c r="AX52" s="81"/>
      <c r="AY52" s="82"/>
      <c r="AZ52" s="80"/>
      <c r="BA52" s="81"/>
      <c r="BB52" s="81"/>
      <c r="BC52" s="81"/>
      <c r="BD52" s="81"/>
      <c r="BE52" s="81"/>
      <c r="BF52" s="81"/>
      <c r="BG52" s="82"/>
      <c r="BH52" s="137"/>
      <c r="BI52" s="61"/>
      <c r="BJ52" s="61"/>
      <c r="BK52" s="61"/>
      <c r="BL52" s="61"/>
      <c r="BM52" s="61"/>
      <c r="BN52" s="61"/>
      <c r="BO52" s="141"/>
      <c r="BP52" s="137"/>
      <c r="BQ52" s="61"/>
      <c r="BR52" s="61"/>
      <c r="BS52" s="61"/>
      <c r="BT52" s="61"/>
      <c r="BU52" s="61"/>
      <c r="BV52" s="61"/>
      <c r="BW52" s="141"/>
      <c r="BX52" s="80"/>
      <c r="BY52" s="81"/>
      <c r="BZ52" s="81"/>
      <c r="CA52" s="81"/>
      <c r="CB52" s="81"/>
      <c r="CC52" s="81"/>
      <c r="CD52" s="81"/>
      <c r="CE52" s="82"/>
      <c r="CF52" s="137"/>
      <c r="CG52" s="61"/>
      <c r="CH52" s="61"/>
      <c r="CI52" s="61"/>
      <c r="CJ52" s="61"/>
      <c r="CK52" s="61"/>
      <c r="CL52" s="61"/>
      <c r="CM52" s="138"/>
    </row>
    <row r="53" spans="1:91" s="5" customFormat="1" ht="12.75">
      <c r="A53" s="105" t="s">
        <v>120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78"/>
      <c r="S53" s="33"/>
      <c r="T53" s="33"/>
      <c r="U53" s="34"/>
      <c r="V53" s="95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7"/>
      <c r="AI53" s="144"/>
      <c r="AJ53" s="145"/>
      <c r="AK53" s="145"/>
      <c r="AL53" s="145"/>
      <c r="AM53" s="145"/>
      <c r="AN53" s="145"/>
      <c r="AO53" s="145"/>
      <c r="AP53" s="145"/>
      <c r="AQ53" s="146"/>
      <c r="AR53" s="92"/>
      <c r="AS53" s="93"/>
      <c r="AT53" s="93"/>
      <c r="AU53" s="93"/>
      <c r="AV53" s="93"/>
      <c r="AW53" s="93"/>
      <c r="AX53" s="93"/>
      <c r="AY53" s="94"/>
      <c r="AZ53" s="144"/>
      <c r="BA53" s="145"/>
      <c r="BB53" s="145"/>
      <c r="BC53" s="145"/>
      <c r="BD53" s="145"/>
      <c r="BE53" s="145"/>
      <c r="BF53" s="145"/>
      <c r="BG53" s="146"/>
      <c r="BH53" s="144"/>
      <c r="BI53" s="145"/>
      <c r="BJ53" s="145"/>
      <c r="BK53" s="145"/>
      <c r="BL53" s="145"/>
      <c r="BM53" s="145"/>
      <c r="BN53" s="145"/>
      <c r="BO53" s="146"/>
      <c r="BP53" s="144"/>
      <c r="BQ53" s="145"/>
      <c r="BR53" s="145"/>
      <c r="BS53" s="145"/>
      <c r="BT53" s="145"/>
      <c r="BU53" s="145"/>
      <c r="BV53" s="145"/>
      <c r="BW53" s="146"/>
      <c r="BX53" s="92"/>
      <c r="BY53" s="93"/>
      <c r="BZ53" s="93"/>
      <c r="CA53" s="93"/>
      <c r="CB53" s="93"/>
      <c r="CC53" s="93"/>
      <c r="CD53" s="93"/>
      <c r="CE53" s="94"/>
      <c r="CF53" s="144"/>
      <c r="CG53" s="145"/>
      <c r="CH53" s="145"/>
      <c r="CI53" s="145"/>
      <c r="CJ53" s="145"/>
      <c r="CK53" s="145"/>
      <c r="CL53" s="145"/>
      <c r="CM53" s="158"/>
    </row>
    <row r="54" spans="1:91" s="5" customFormat="1" ht="36.75" customHeight="1">
      <c r="A54" s="180" t="s">
        <v>153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42" t="s">
        <v>154</v>
      </c>
      <c r="S54" s="44"/>
      <c r="T54" s="44"/>
      <c r="U54" s="45"/>
      <c r="V54" s="43" t="s">
        <v>155</v>
      </c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181">
        <f>AR54+AZ54+BX54</f>
        <v>0</v>
      </c>
      <c r="AJ54" s="160"/>
      <c r="AK54" s="160"/>
      <c r="AL54" s="160"/>
      <c r="AM54" s="160"/>
      <c r="AN54" s="160"/>
      <c r="AO54" s="160"/>
      <c r="AP54" s="160"/>
      <c r="AQ54" s="161"/>
      <c r="AR54" s="181"/>
      <c r="AS54" s="182"/>
      <c r="AT54" s="182"/>
      <c r="AU54" s="182"/>
      <c r="AV54" s="182"/>
      <c r="AW54" s="182"/>
      <c r="AX54" s="182"/>
      <c r="AY54" s="183"/>
      <c r="AZ54" s="159"/>
      <c r="BA54" s="160"/>
      <c r="BB54" s="160"/>
      <c r="BC54" s="160"/>
      <c r="BD54" s="160"/>
      <c r="BE54" s="160"/>
      <c r="BF54" s="160"/>
      <c r="BG54" s="161"/>
      <c r="BH54" s="159"/>
      <c r="BI54" s="160"/>
      <c r="BJ54" s="160"/>
      <c r="BK54" s="160"/>
      <c r="BL54" s="160"/>
      <c r="BM54" s="160"/>
      <c r="BN54" s="160"/>
      <c r="BO54" s="161"/>
      <c r="BP54" s="159"/>
      <c r="BQ54" s="160"/>
      <c r="BR54" s="160"/>
      <c r="BS54" s="160"/>
      <c r="BT54" s="160"/>
      <c r="BU54" s="160"/>
      <c r="BV54" s="160"/>
      <c r="BW54" s="161"/>
      <c r="BX54" s="181"/>
      <c r="BY54" s="182"/>
      <c r="BZ54" s="182"/>
      <c r="CA54" s="182"/>
      <c r="CB54" s="182"/>
      <c r="CC54" s="182"/>
      <c r="CD54" s="182"/>
      <c r="CE54" s="183"/>
      <c r="CF54" s="159"/>
      <c r="CG54" s="160"/>
      <c r="CH54" s="160"/>
      <c r="CI54" s="160"/>
      <c r="CJ54" s="160"/>
      <c r="CK54" s="160"/>
      <c r="CL54" s="160"/>
      <c r="CM54" s="164"/>
    </row>
    <row r="55" spans="1:91" s="5" customFormat="1" ht="96.75" customHeight="1">
      <c r="A55" s="180" t="s">
        <v>156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42" t="s">
        <v>157</v>
      </c>
      <c r="S55" s="44"/>
      <c r="T55" s="44"/>
      <c r="U55" s="45"/>
      <c r="V55" s="43" t="s">
        <v>158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/>
      <c r="AI55" s="159"/>
      <c r="AJ55" s="160"/>
      <c r="AK55" s="160"/>
      <c r="AL55" s="160"/>
      <c r="AM55" s="160"/>
      <c r="AN55" s="160"/>
      <c r="AO55" s="160"/>
      <c r="AP55" s="160"/>
      <c r="AQ55" s="161"/>
      <c r="AR55" s="181"/>
      <c r="AS55" s="182"/>
      <c r="AT55" s="182"/>
      <c r="AU55" s="182"/>
      <c r="AV55" s="182"/>
      <c r="AW55" s="182"/>
      <c r="AX55" s="182"/>
      <c r="AY55" s="183"/>
      <c r="AZ55" s="159"/>
      <c r="BA55" s="160"/>
      <c r="BB55" s="160"/>
      <c r="BC55" s="160"/>
      <c r="BD55" s="160"/>
      <c r="BE55" s="160"/>
      <c r="BF55" s="160"/>
      <c r="BG55" s="161"/>
      <c r="BH55" s="159"/>
      <c r="BI55" s="160"/>
      <c r="BJ55" s="160"/>
      <c r="BK55" s="160"/>
      <c r="BL55" s="160"/>
      <c r="BM55" s="160"/>
      <c r="BN55" s="160"/>
      <c r="BO55" s="161"/>
      <c r="BP55" s="159"/>
      <c r="BQ55" s="160"/>
      <c r="BR55" s="160"/>
      <c r="BS55" s="160"/>
      <c r="BT55" s="160"/>
      <c r="BU55" s="160"/>
      <c r="BV55" s="160"/>
      <c r="BW55" s="161"/>
      <c r="BX55" s="181"/>
      <c r="BY55" s="182"/>
      <c r="BZ55" s="182"/>
      <c r="CA55" s="182"/>
      <c r="CB55" s="182"/>
      <c r="CC55" s="182"/>
      <c r="CD55" s="182"/>
      <c r="CE55" s="183"/>
      <c r="CF55" s="159"/>
      <c r="CG55" s="160"/>
      <c r="CH55" s="160"/>
      <c r="CI55" s="160"/>
      <c r="CJ55" s="160"/>
      <c r="CK55" s="160"/>
      <c r="CL55" s="160"/>
      <c r="CM55" s="164"/>
    </row>
    <row r="56" spans="1:91" s="5" customFormat="1" ht="69" customHeight="1">
      <c r="A56" s="180" t="s">
        <v>159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42" t="s">
        <v>160</v>
      </c>
      <c r="S56" s="44"/>
      <c r="T56" s="44"/>
      <c r="U56" s="45"/>
      <c r="V56" s="43" t="s">
        <v>161</v>
      </c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5"/>
      <c r="AI56" s="181">
        <f>AR56+AZ56+BX56</f>
        <v>1026900</v>
      </c>
      <c r="AJ56" s="160"/>
      <c r="AK56" s="160"/>
      <c r="AL56" s="160"/>
      <c r="AM56" s="160"/>
      <c r="AN56" s="160"/>
      <c r="AO56" s="160"/>
      <c r="AP56" s="160"/>
      <c r="AQ56" s="161"/>
      <c r="AR56" s="92">
        <f>1026900-33600</f>
        <v>993300</v>
      </c>
      <c r="AS56" s="93"/>
      <c r="AT56" s="93"/>
      <c r="AU56" s="93"/>
      <c r="AV56" s="93"/>
      <c r="AW56" s="93"/>
      <c r="AX56" s="93"/>
      <c r="AY56" s="94"/>
      <c r="AZ56" s="92">
        <v>33600</v>
      </c>
      <c r="BA56" s="93"/>
      <c r="BB56" s="93"/>
      <c r="BC56" s="93"/>
      <c r="BD56" s="93"/>
      <c r="BE56" s="93"/>
      <c r="BF56" s="93"/>
      <c r="BG56" s="94"/>
      <c r="BH56" s="159"/>
      <c r="BI56" s="160"/>
      <c r="BJ56" s="160"/>
      <c r="BK56" s="160"/>
      <c r="BL56" s="160"/>
      <c r="BM56" s="160"/>
      <c r="BN56" s="160"/>
      <c r="BO56" s="161"/>
      <c r="BP56" s="159"/>
      <c r="BQ56" s="160"/>
      <c r="BR56" s="160"/>
      <c r="BS56" s="160"/>
      <c r="BT56" s="160"/>
      <c r="BU56" s="160"/>
      <c r="BV56" s="160"/>
      <c r="BW56" s="161"/>
      <c r="BX56" s="181"/>
      <c r="BY56" s="182"/>
      <c r="BZ56" s="182"/>
      <c r="CA56" s="182"/>
      <c r="CB56" s="182"/>
      <c r="CC56" s="182"/>
      <c r="CD56" s="182"/>
      <c r="CE56" s="183"/>
      <c r="CF56" s="159"/>
      <c r="CG56" s="160"/>
      <c r="CH56" s="160"/>
      <c r="CI56" s="160"/>
      <c r="CJ56" s="160"/>
      <c r="CK56" s="160"/>
      <c r="CL56" s="160"/>
      <c r="CM56" s="164"/>
    </row>
    <row r="57" spans="1:91" s="5" customFormat="1" ht="12.75">
      <c r="A57" s="108" t="s">
        <v>162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42" t="s">
        <v>163</v>
      </c>
      <c r="S57" s="44"/>
      <c r="T57" s="44"/>
      <c r="U57" s="45"/>
      <c r="V57" s="43" t="s">
        <v>164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131"/>
      <c r="AJ57" s="132"/>
      <c r="AK57" s="132"/>
      <c r="AL57" s="132"/>
      <c r="AM57" s="132"/>
      <c r="AN57" s="132"/>
      <c r="AO57" s="132"/>
      <c r="AP57" s="132"/>
      <c r="AQ57" s="139"/>
      <c r="AR57" s="74"/>
      <c r="AS57" s="75"/>
      <c r="AT57" s="75"/>
      <c r="AU57" s="75"/>
      <c r="AV57" s="75"/>
      <c r="AW57" s="75"/>
      <c r="AX57" s="75"/>
      <c r="AY57" s="76"/>
      <c r="AZ57" s="131"/>
      <c r="BA57" s="132"/>
      <c r="BB57" s="132"/>
      <c r="BC57" s="132"/>
      <c r="BD57" s="132"/>
      <c r="BE57" s="132"/>
      <c r="BF57" s="132"/>
      <c r="BG57" s="139"/>
      <c r="BH57" s="131"/>
      <c r="BI57" s="132"/>
      <c r="BJ57" s="132"/>
      <c r="BK57" s="132"/>
      <c r="BL57" s="132"/>
      <c r="BM57" s="132"/>
      <c r="BN57" s="132"/>
      <c r="BO57" s="139"/>
      <c r="BP57" s="131"/>
      <c r="BQ57" s="132"/>
      <c r="BR57" s="132"/>
      <c r="BS57" s="132"/>
      <c r="BT57" s="132"/>
      <c r="BU57" s="132"/>
      <c r="BV57" s="132"/>
      <c r="BW57" s="139"/>
      <c r="BX57" s="74"/>
      <c r="BY57" s="75"/>
      <c r="BZ57" s="75"/>
      <c r="CA57" s="75"/>
      <c r="CB57" s="75"/>
      <c r="CC57" s="75"/>
      <c r="CD57" s="75"/>
      <c r="CE57" s="76"/>
      <c r="CF57" s="131"/>
      <c r="CG57" s="132"/>
      <c r="CH57" s="132"/>
      <c r="CI57" s="132"/>
      <c r="CJ57" s="132"/>
      <c r="CK57" s="132"/>
      <c r="CL57" s="132"/>
      <c r="CM57" s="133"/>
    </row>
    <row r="58" spans="1:91" s="5" customFormat="1" ht="12.75">
      <c r="A58" s="114" t="s">
        <v>165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43"/>
      <c r="S58" s="50"/>
      <c r="T58" s="50"/>
      <c r="U58" s="51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137"/>
      <c r="AJ58" s="61"/>
      <c r="AK58" s="61"/>
      <c r="AL58" s="61"/>
      <c r="AM58" s="61"/>
      <c r="AN58" s="61"/>
      <c r="AO58" s="61"/>
      <c r="AP58" s="61"/>
      <c r="AQ58" s="141"/>
      <c r="AR58" s="80"/>
      <c r="AS58" s="81"/>
      <c r="AT58" s="81"/>
      <c r="AU58" s="81"/>
      <c r="AV58" s="81"/>
      <c r="AW58" s="81"/>
      <c r="AX58" s="81"/>
      <c r="AY58" s="82"/>
      <c r="AZ58" s="137"/>
      <c r="BA58" s="61"/>
      <c r="BB58" s="61"/>
      <c r="BC58" s="61"/>
      <c r="BD58" s="61"/>
      <c r="BE58" s="61"/>
      <c r="BF58" s="61"/>
      <c r="BG58" s="141"/>
      <c r="BH58" s="137"/>
      <c r="BI58" s="61"/>
      <c r="BJ58" s="61"/>
      <c r="BK58" s="61"/>
      <c r="BL58" s="61"/>
      <c r="BM58" s="61"/>
      <c r="BN58" s="61"/>
      <c r="BO58" s="141"/>
      <c r="BP58" s="137"/>
      <c r="BQ58" s="61"/>
      <c r="BR58" s="61"/>
      <c r="BS58" s="61"/>
      <c r="BT58" s="61"/>
      <c r="BU58" s="61"/>
      <c r="BV58" s="61"/>
      <c r="BW58" s="141"/>
      <c r="BX58" s="80"/>
      <c r="BY58" s="81"/>
      <c r="BZ58" s="81"/>
      <c r="CA58" s="81"/>
      <c r="CB58" s="81"/>
      <c r="CC58" s="81"/>
      <c r="CD58" s="81"/>
      <c r="CE58" s="82"/>
      <c r="CF58" s="137"/>
      <c r="CG58" s="61"/>
      <c r="CH58" s="61"/>
      <c r="CI58" s="61"/>
      <c r="CJ58" s="61"/>
      <c r="CK58" s="61"/>
      <c r="CL58" s="61"/>
      <c r="CM58" s="138"/>
    </row>
    <row r="59" spans="1:91" s="5" customFormat="1" ht="12.75">
      <c r="A59" s="99" t="s">
        <v>49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78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144"/>
      <c r="AJ59" s="145"/>
      <c r="AK59" s="145"/>
      <c r="AL59" s="145"/>
      <c r="AM59" s="145"/>
      <c r="AN59" s="145"/>
      <c r="AO59" s="145"/>
      <c r="AP59" s="145"/>
      <c r="AQ59" s="146"/>
      <c r="AR59" s="92"/>
      <c r="AS59" s="93"/>
      <c r="AT59" s="93"/>
      <c r="AU59" s="93"/>
      <c r="AV59" s="93"/>
      <c r="AW59" s="93"/>
      <c r="AX59" s="93"/>
      <c r="AY59" s="94"/>
      <c r="AZ59" s="144"/>
      <c r="BA59" s="145"/>
      <c r="BB59" s="145"/>
      <c r="BC59" s="145"/>
      <c r="BD59" s="145"/>
      <c r="BE59" s="145"/>
      <c r="BF59" s="145"/>
      <c r="BG59" s="146"/>
      <c r="BH59" s="144"/>
      <c r="BI59" s="145"/>
      <c r="BJ59" s="145"/>
      <c r="BK59" s="145"/>
      <c r="BL59" s="145"/>
      <c r="BM59" s="145"/>
      <c r="BN59" s="145"/>
      <c r="BO59" s="146"/>
      <c r="BP59" s="144"/>
      <c r="BQ59" s="145"/>
      <c r="BR59" s="145"/>
      <c r="BS59" s="145"/>
      <c r="BT59" s="145"/>
      <c r="BU59" s="145"/>
      <c r="BV59" s="145"/>
      <c r="BW59" s="146"/>
      <c r="BX59" s="92"/>
      <c r="BY59" s="93"/>
      <c r="BZ59" s="93"/>
      <c r="CA59" s="93"/>
      <c r="CB59" s="93"/>
      <c r="CC59" s="93"/>
      <c r="CD59" s="93"/>
      <c r="CE59" s="94"/>
      <c r="CF59" s="144"/>
      <c r="CG59" s="145"/>
      <c r="CH59" s="145"/>
      <c r="CI59" s="145"/>
      <c r="CJ59" s="145"/>
      <c r="CK59" s="145"/>
      <c r="CL59" s="145"/>
      <c r="CM59" s="158"/>
    </row>
    <row r="60" spans="1:91" s="5" customFormat="1" ht="12.75">
      <c r="A60" s="108" t="s">
        <v>166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42" t="s">
        <v>167</v>
      </c>
      <c r="S60" s="44"/>
      <c r="T60" s="44"/>
      <c r="U60" s="45"/>
      <c r="V60" s="43" t="s">
        <v>168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/>
      <c r="AI60" s="74">
        <f>AR60+AZ60+BX60</f>
        <v>15200</v>
      </c>
      <c r="AJ60" s="132"/>
      <c r="AK60" s="132"/>
      <c r="AL60" s="132"/>
      <c r="AM60" s="132"/>
      <c r="AN60" s="132"/>
      <c r="AO60" s="132"/>
      <c r="AP60" s="132"/>
      <c r="AQ60" s="139"/>
      <c r="AR60" s="74">
        <v>15200</v>
      </c>
      <c r="AS60" s="75"/>
      <c r="AT60" s="75"/>
      <c r="AU60" s="75"/>
      <c r="AV60" s="75"/>
      <c r="AW60" s="75"/>
      <c r="AX60" s="75"/>
      <c r="AY60" s="76"/>
      <c r="AZ60" s="131"/>
      <c r="BA60" s="132"/>
      <c r="BB60" s="132"/>
      <c r="BC60" s="132"/>
      <c r="BD60" s="132"/>
      <c r="BE60" s="132"/>
      <c r="BF60" s="132"/>
      <c r="BG60" s="139"/>
      <c r="BH60" s="131"/>
      <c r="BI60" s="132"/>
      <c r="BJ60" s="132"/>
      <c r="BK60" s="132"/>
      <c r="BL60" s="132"/>
      <c r="BM60" s="132"/>
      <c r="BN60" s="132"/>
      <c r="BO60" s="139"/>
      <c r="BP60" s="131"/>
      <c r="BQ60" s="132"/>
      <c r="BR60" s="132"/>
      <c r="BS60" s="132"/>
      <c r="BT60" s="132"/>
      <c r="BU60" s="132"/>
      <c r="BV60" s="132"/>
      <c r="BW60" s="139"/>
      <c r="BX60" s="74"/>
      <c r="BY60" s="75"/>
      <c r="BZ60" s="75"/>
      <c r="CA60" s="75"/>
      <c r="CB60" s="75"/>
      <c r="CC60" s="75"/>
      <c r="CD60" s="75"/>
      <c r="CE60" s="76"/>
      <c r="CF60" s="131"/>
      <c r="CG60" s="132"/>
      <c r="CH60" s="132"/>
      <c r="CI60" s="132"/>
      <c r="CJ60" s="132"/>
      <c r="CK60" s="132"/>
      <c r="CL60" s="132"/>
      <c r="CM60" s="133"/>
    </row>
    <row r="61" spans="1:91" s="5" customFormat="1" ht="12.75">
      <c r="A61" s="114" t="s">
        <v>169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43"/>
      <c r="S61" s="50"/>
      <c r="T61" s="50"/>
      <c r="U61" s="51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137"/>
      <c r="AJ61" s="61"/>
      <c r="AK61" s="61"/>
      <c r="AL61" s="61"/>
      <c r="AM61" s="61"/>
      <c r="AN61" s="61"/>
      <c r="AO61" s="61"/>
      <c r="AP61" s="61"/>
      <c r="AQ61" s="141"/>
      <c r="AR61" s="80"/>
      <c r="AS61" s="81"/>
      <c r="AT61" s="81"/>
      <c r="AU61" s="81"/>
      <c r="AV61" s="81"/>
      <c r="AW61" s="81"/>
      <c r="AX61" s="81"/>
      <c r="AY61" s="82"/>
      <c r="AZ61" s="137"/>
      <c r="BA61" s="61"/>
      <c r="BB61" s="61"/>
      <c r="BC61" s="61"/>
      <c r="BD61" s="61"/>
      <c r="BE61" s="61"/>
      <c r="BF61" s="61"/>
      <c r="BG61" s="141"/>
      <c r="BH61" s="137"/>
      <c r="BI61" s="61"/>
      <c r="BJ61" s="61"/>
      <c r="BK61" s="61"/>
      <c r="BL61" s="61"/>
      <c r="BM61" s="61"/>
      <c r="BN61" s="61"/>
      <c r="BO61" s="141"/>
      <c r="BP61" s="137"/>
      <c r="BQ61" s="61"/>
      <c r="BR61" s="61"/>
      <c r="BS61" s="61"/>
      <c r="BT61" s="61"/>
      <c r="BU61" s="61"/>
      <c r="BV61" s="61"/>
      <c r="BW61" s="141"/>
      <c r="BX61" s="80"/>
      <c r="BY61" s="81"/>
      <c r="BZ61" s="81"/>
      <c r="CA61" s="81"/>
      <c r="CB61" s="81"/>
      <c r="CC61" s="81"/>
      <c r="CD61" s="81"/>
      <c r="CE61" s="82"/>
      <c r="CF61" s="137"/>
      <c r="CG61" s="61"/>
      <c r="CH61" s="61"/>
      <c r="CI61" s="61"/>
      <c r="CJ61" s="61"/>
      <c r="CK61" s="61"/>
      <c r="CL61" s="61"/>
      <c r="CM61" s="138"/>
    </row>
    <row r="62" spans="1:91" s="5" customFormat="1" ht="12.75">
      <c r="A62" s="99" t="s">
        <v>309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78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92">
        <f>AR62</f>
        <v>0</v>
      </c>
      <c r="AJ62" s="145"/>
      <c r="AK62" s="145"/>
      <c r="AL62" s="145"/>
      <c r="AM62" s="145"/>
      <c r="AN62" s="145"/>
      <c r="AO62" s="145"/>
      <c r="AP62" s="145"/>
      <c r="AQ62" s="146"/>
      <c r="AR62" s="92"/>
      <c r="AS62" s="93"/>
      <c r="AT62" s="93"/>
      <c r="AU62" s="93"/>
      <c r="AV62" s="93"/>
      <c r="AW62" s="93"/>
      <c r="AX62" s="93"/>
      <c r="AY62" s="94"/>
      <c r="AZ62" s="144"/>
      <c r="BA62" s="145"/>
      <c r="BB62" s="145"/>
      <c r="BC62" s="145"/>
      <c r="BD62" s="145"/>
      <c r="BE62" s="145"/>
      <c r="BF62" s="145"/>
      <c r="BG62" s="146"/>
      <c r="BH62" s="144"/>
      <c r="BI62" s="145"/>
      <c r="BJ62" s="145"/>
      <c r="BK62" s="145"/>
      <c r="BL62" s="145"/>
      <c r="BM62" s="145"/>
      <c r="BN62" s="145"/>
      <c r="BO62" s="146"/>
      <c r="BP62" s="144"/>
      <c r="BQ62" s="145"/>
      <c r="BR62" s="145"/>
      <c r="BS62" s="145"/>
      <c r="BT62" s="145"/>
      <c r="BU62" s="145"/>
      <c r="BV62" s="145"/>
      <c r="BW62" s="146"/>
      <c r="BX62" s="92"/>
      <c r="BY62" s="93"/>
      <c r="BZ62" s="93"/>
      <c r="CA62" s="93"/>
      <c r="CB62" s="93"/>
      <c r="CC62" s="93"/>
      <c r="CD62" s="93"/>
      <c r="CE62" s="94"/>
      <c r="CF62" s="144"/>
      <c r="CG62" s="145"/>
      <c r="CH62" s="145"/>
      <c r="CI62" s="145"/>
      <c r="CJ62" s="145"/>
      <c r="CK62" s="145"/>
      <c r="CL62" s="145"/>
      <c r="CM62" s="158"/>
    </row>
    <row r="63" spans="1:91" s="5" customFormat="1" ht="12.75">
      <c r="A63" s="108" t="s">
        <v>170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42" t="s">
        <v>171</v>
      </c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I63" s="131"/>
      <c r="AJ63" s="132"/>
      <c r="AK63" s="132"/>
      <c r="AL63" s="132"/>
      <c r="AM63" s="132"/>
      <c r="AN63" s="132"/>
      <c r="AO63" s="132"/>
      <c r="AP63" s="132"/>
      <c r="AQ63" s="139"/>
      <c r="AR63" s="74"/>
      <c r="AS63" s="75"/>
      <c r="AT63" s="75"/>
      <c r="AU63" s="75"/>
      <c r="AV63" s="75"/>
      <c r="AW63" s="75"/>
      <c r="AX63" s="75"/>
      <c r="AY63" s="76"/>
      <c r="AZ63" s="131"/>
      <c r="BA63" s="132"/>
      <c r="BB63" s="132"/>
      <c r="BC63" s="132"/>
      <c r="BD63" s="132"/>
      <c r="BE63" s="132"/>
      <c r="BF63" s="132"/>
      <c r="BG63" s="139"/>
      <c r="BH63" s="131"/>
      <c r="BI63" s="132"/>
      <c r="BJ63" s="132"/>
      <c r="BK63" s="132"/>
      <c r="BL63" s="132"/>
      <c r="BM63" s="132"/>
      <c r="BN63" s="132"/>
      <c r="BO63" s="139"/>
      <c r="BP63" s="131"/>
      <c r="BQ63" s="132"/>
      <c r="BR63" s="132"/>
      <c r="BS63" s="132"/>
      <c r="BT63" s="132"/>
      <c r="BU63" s="132"/>
      <c r="BV63" s="132"/>
      <c r="BW63" s="139"/>
      <c r="BX63" s="74"/>
      <c r="BY63" s="75"/>
      <c r="BZ63" s="75"/>
      <c r="CA63" s="75"/>
      <c r="CB63" s="75"/>
      <c r="CC63" s="75"/>
      <c r="CD63" s="75"/>
      <c r="CE63" s="76"/>
      <c r="CF63" s="131"/>
      <c r="CG63" s="132"/>
      <c r="CH63" s="132"/>
      <c r="CI63" s="132"/>
      <c r="CJ63" s="132"/>
      <c r="CK63" s="132"/>
      <c r="CL63" s="132"/>
      <c r="CM63" s="133"/>
    </row>
    <row r="64" spans="1:91" s="5" customFormat="1" ht="12.75">
      <c r="A64" s="114" t="s">
        <v>172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43"/>
      <c r="S64" s="50"/>
      <c r="T64" s="50"/>
      <c r="U64" s="51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137"/>
      <c r="AJ64" s="61"/>
      <c r="AK64" s="61"/>
      <c r="AL64" s="61"/>
      <c r="AM64" s="61"/>
      <c r="AN64" s="61"/>
      <c r="AO64" s="61"/>
      <c r="AP64" s="61"/>
      <c r="AQ64" s="141"/>
      <c r="AR64" s="80"/>
      <c r="AS64" s="81"/>
      <c r="AT64" s="81"/>
      <c r="AU64" s="81"/>
      <c r="AV64" s="81"/>
      <c r="AW64" s="81"/>
      <c r="AX64" s="81"/>
      <c r="AY64" s="82"/>
      <c r="AZ64" s="137"/>
      <c r="BA64" s="61"/>
      <c r="BB64" s="61"/>
      <c r="BC64" s="61"/>
      <c r="BD64" s="61"/>
      <c r="BE64" s="61"/>
      <c r="BF64" s="61"/>
      <c r="BG64" s="141"/>
      <c r="BH64" s="137"/>
      <c r="BI64" s="61"/>
      <c r="BJ64" s="61"/>
      <c r="BK64" s="61"/>
      <c r="BL64" s="61"/>
      <c r="BM64" s="61"/>
      <c r="BN64" s="61"/>
      <c r="BO64" s="141"/>
      <c r="BP64" s="137"/>
      <c r="BQ64" s="61"/>
      <c r="BR64" s="61"/>
      <c r="BS64" s="61"/>
      <c r="BT64" s="61"/>
      <c r="BU64" s="61"/>
      <c r="BV64" s="61"/>
      <c r="BW64" s="141"/>
      <c r="BX64" s="80"/>
      <c r="BY64" s="81"/>
      <c r="BZ64" s="81"/>
      <c r="CA64" s="81"/>
      <c r="CB64" s="81"/>
      <c r="CC64" s="81"/>
      <c r="CD64" s="81"/>
      <c r="CE64" s="82"/>
      <c r="CF64" s="137"/>
      <c r="CG64" s="61"/>
      <c r="CH64" s="61"/>
      <c r="CI64" s="61"/>
      <c r="CJ64" s="61"/>
      <c r="CK64" s="61"/>
      <c r="CL64" s="61"/>
      <c r="CM64" s="138"/>
    </row>
    <row r="65" spans="1:91" s="5" customFormat="1" ht="12.75">
      <c r="A65" s="108" t="s">
        <v>173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42" t="s">
        <v>174</v>
      </c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5"/>
      <c r="AI65" s="131"/>
      <c r="AJ65" s="132"/>
      <c r="AK65" s="132"/>
      <c r="AL65" s="132"/>
      <c r="AM65" s="132"/>
      <c r="AN65" s="132"/>
      <c r="AO65" s="132"/>
      <c r="AP65" s="132"/>
      <c r="AQ65" s="139"/>
      <c r="AR65" s="74"/>
      <c r="AS65" s="75"/>
      <c r="AT65" s="75"/>
      <c r="AU65" s="75"/>
      <c r="AV65" s="75"/>
      <c r="AW65" s="75"/>
      <c r="AX65" s="75"/>
      <c r="AY65" s="76"/>
      <c r="AZ65" s="131"/>
      <c r="BA65" s="132"/>
      <c r="BB65" s="132"/>
      <c r="BC65" s="132"/>
      <c r="BD65" s="132"/>
      <c r="BE65" s="132"/>
      <c r="BF65" s="132"/>
      <c r="BG65" s="139"/>
      <c r="BH65" s="131"/>
      <c r="BI65" s="132"/>
      <c r="BJ65" s="132"/>
      <c r="BK65" s="132"/>
      <c r="BL65" s="132"/>
      <c r="BM65" s="132"/>
      <c r="BN65" s="132"/>
      <c r="BO65" s="139"/>
      <c r="BP65" s="131"/>
      <c r="BQ65" s="132"/>
      <c r="BR65" s="132"/>
      <c r="BS65" s="132"/>
      <c r="BT65" s="132"/>
      <c r="BU65" s="132"/>
      <c r="BV65" s="132"/>
      <c r="BW65" s="139"/>
      <c r="BX65" s="74"/>
      <c r="BY65" s="75"/>
      <c r="BZ65" s="75"/>
      <c r="CA65" s="75"/>
      <c r="CB65" s="75"/>
      <c r="CC65" s="75"/>
      <c r="CD65" s="75"/>
      <c r="CE65" s="76"/>
      <c r="CF65" s="131"/>
      <c r="CG65" s="132"/>
      <c r="CH65" s="132"/>
      <c r="CI65" s="132"/>
      <c r="CJ65" s="132"/>
      <c r="CK65" s="132"/>
      <c r="CL65" s="132"/>
      <c r="CM65" s="133"/>
    </row>
    <row r="66" spans="1:91" s="5" customFormat="1" ht="12.75">
      <c r="A66" s="111" t="s">
        <v>175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70"/>
      <c r="S66" s="47"/>
      <c r="T66" s="47"/>
      <c r="U66" s="48"/>
      <c r="V66" s="4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8"/>
      <c r="AI66" s="134"/>
      <c r="AJ66" s="135"/>
      <c r="AK66" s="135"/>
      <c r="AL66" s="135"/>
      <c r="AM66" s="135"/>
      <c r="AN66" s="135"/>
      <c r="AO66" s="135"/>
      <c r="AP66" s="135"/>
      <c r="AQ66" s="140"/>
      <c r="AR66" s="77"/>
      <c r="AS66" s="78"/>
      <c r="AT66" s="78"/>
      <c r="AU66" s="78"/>
      <c r="AV66" s="78"/>
      <c r="AW66" s="78"/>
      <c r="AX66" s="78"/>
      <c r="AY66" s="79"/>
      <c r="AZ66" s="134"/>
      <c r="BA66" s="135"/>
      <c r="BB66" s="135"/>
      <c r="BC66" s="135"/>
      <c r="BD66" s="135"/>
      <c r="BE66" s="135"/>
      <c r="BF66" s="135"/>
      <c r="BG66" s="140"/>
      <c r="BH66" s="134"/>
      <c r="BI66" s="135"/>
      <c r="BJ66" s="135"/>
      <c r="BK66" s="135"/>
      <c r="BL66" s="135"/>
      <c r="BM66" s="135"/>
      <c r="BN66" s="135"/>
      <c r="BO66" s="140"/>
      <c r="BP66" s="134"/>
      <c r="BQ66" s="135"/>
      <c r="BR66" s="135"/>
      <c r="BS66" s="135"/>
      <c r="BT66" s="135"/>
      <c r="BU66" s="135"/>
      <c r="BV66" s="135"/>
      <c r="BW66" s="140"/>
      <c r="BX66" s="77"/>
      <c r="BY66" s="78"/>
      <c r="BZ66" s="78"/>
      <c r="CA66" s="78"/>
      <c r="CB66" s="78"/>
      <c r="CC66" s="78"/>
      <c r="CD66" s="78"/>
      <c r="CE66" s="79"/>
      <c r="CF66" s="134"/>
      <c r="CG66" s="135"/>
      <c r="CH66" s="135"/>
      <c r="CI66" s="135"/>
      <c r="CJ66" s="135"/>
      <c r="CK66" s="135"/>
      <c r="CL66" s="135"/>
      <c r="CM66" s="136"/>
    </row>
    <row r="67" spans="1:91" s="5" customFormat="1" ht="12.75">
      <c r="A67" s="114" t="s">
        <v>176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43"/>
      <c r="S67" s="50"/>
      <c r="T67" s="50"/>
      <c r="U67" s="51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137"/>
      <c r="AJ67" s="61"/>
      <c r="AK67" s="61"/>
      <c r="AL67" s="61"/>
      <c r="AM67" s="61"/>
      <c r="AN67" s="61"/>
      <c r="AO67" s="61"/>
      <c r="AP67" s="61"/>
      <c r="AQ67" s="141"/>
      <c r="AR67" s="80"/>
      <c r="AS67" s="81"/>
      <c r="AT67" s="81"/>
      <c r="AU67" s="81"/>
      <c r="AV67" s="81"/>
      <c r="AW67" s="81"/>
      <c r="AX67" s="81"/>
      <c r="AY67" s="82"/>
      <c r="AZ67" s="137"/>
      <c r="BA67" s="61"/>
      <c r="BB67" s="61"/>
      <c r="BC67" s="61"/>
      <c r="BD67" s="61"/>
      <c r="BE67" s="61"/>
      <c r="BF67" s="61"/>
      <c r="BG67" s="141"/>
      <c r="BH67" s="137"/>
      <c r="BI67" s="61"/>
      <c r="BJ67" s="61"/>
      <c r="BK67" s="61"/>
      <c r="BL67" s="61"/>
      <c r="BM67" s="61"/>
      <c r="BN67" s="61"/>
      <c r="BO67" s="141"/>
      <c r="BP67" s="137"/>
      <c r="BQ67" s="61"/>
      <c r="BR67" s="61"/>
      <c r="BS67" s="61"/>
      <c r="BT67" s="61"/>
      <c r="BU67" s="61"/>
      <c r="BV67" s="61"/>
      <c r="BW67" s="141"/>
      <c r="BX67" s="80"/>
      <c r="BY67" s="81"/>
      <c r="BZ67" s="81"/>
      <c r="CA67" s="81"/>
      <c r="CB67" s="81"/>
      <c r="CC67" s="81"/>
      <c r="CD67" s="81"/>
      <c r="CE67" s="82"/>
      <c r="CF67" s="137"/>
      <c r="CG67" s="61"/>
      <c r="CH67" s="61"/>
      <c r="CI67" s="61"/>
      <c r="CJ67" s="61"/>
      <c r="CK67" s="61"/>
      <c r="CL67" s="61"/>
      <c r="CM67" s="138"/>
    </row>
    <row r="68" spans="1:91" s="5" customFormat="1" ht="12.75">
      <c r="A68" s="108" t="s">
        <v>177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42" t="s">
        <v>178</v>
      </c>
      <c r="S68" s="44"/>
      <c r="T68" s="44"/>
      <c r="U68" s="45"/>
      <c r="V68" s="43" t="s">
        <v>118</v>
      </c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5"/>
      <c r="AI68" s="74">
        <f>AR68+AZ68+BX68</f>
        <v>4658400</v>
      </c>
      <c r="AJ68" s="132"/>
      <c r="AK68" s="132"/>
      <c r="AL68" s="132"/>
      <c r="AM68" s="132"/>
      <c r="AN68" s="132"/>
      <c r="AO68" s="132"/>
      <c r="AP68" s="132"/>
      <c r="AQ68" s="139"/>
      <c r="AR68" s="74">
        <f>AR71+AR72+AR73+AR74+AR75+AR76+AR77+AR78+AR79+AR62</f>
        <v>272900</v>
      </c>
      <c r="AS68" s="75"/>
      <c r="AT68" s="75"/>
      <c r="AU68" s="75"/>
      <c r="AV68" s="75"/>
      <c r="AW68" s="75"/>
      <c r="AX68" s="75"/>
      <c r="AY68" s="76"/>
      <c r="AZ68" s="74">
        <f>AZ71+AZ72+AZ73+AZ74+AZ75+AZ76+AZ77+AZ78+AZ79</f>
        <v>4385500</v>
      </c>
      <c r="BA68" s="75"/>
      <c r="BB68" s="75"/>
      <c r="BC68" s="75"/>
      <c r="BD68" s="75"/>
      <c r="BE68" s="75"/>
      <c r="BF68" s="75"/>
      <c r="BG68" s="76"/>
      <c r="BH68" s="74"/>
      <c r="BI68" s="75"/>
      <c r="BJ68" s="75"/>
      <c r="BK68" s="75"/>
      <c r="BL68" s="75"/>
      <c r="BM68" s="75"/>
      <c r="BN68" s="75"/>
      <c r="BO68" s="76"/>
      <c r="BP68" s="74"/>
      <c r="BQ68" s="75"/>
      <c r="BR68" s="75"/>
      <c r="BS68" s="75"/>
      <c r="BT68" s="75"/>
      <c r="BU68" s="75"/>
      <c r="BV68" s="75"/>
      <c r="BW68" s="76"/>
      <c r="BX68" s="74">
        <f>BX71+BX72+BX73+BX74+BX75+BX76+BX77+BX78+BX79</f>
        <v>0</v>
      </c>
      <c r="BY68" s="75"/>
      <c r="BZ68" s="75"/>
      <c r="CA68" s="75"/>
      <c r="CB68" s="75"/>
      <c r="CC68" s="75"/>
      <c r="CD68" s="75"/>
      <c r="CE68" s="76"/>
      <c r="CF68" s="74"/>
      <c r="CG68" s="75"/>
      <c r="CH68" s="75"/>
      <c r="CI68" s="75"/>
      <c r="CJ68" s="75"/>
      <c r="CK68" s="75"/>
      <c r="CL68" s="75"/>
      <c r="CM68" s="76"/>
    </row>
    <row r="69" spans="1:91" s="5" customFormat="1" ht="12.75">
      <c r="A69" s="114" t="s">
        <v>179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43"/>
      <c r="S69" s="50"/>
      <c r="T69" s="50"/>
      <c r="U69" s="51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137"/>
      <c r="AJ69" s="61"/>
      <c r="AK69" s="61"/>
      <c r="AL69" s="61"/>
      <c r="AM69" s="61"/>
      <c r="AN69" s="61"/>
      <c r="AO69" s="61"/>
      <c r="AP69" s="61"/>
      <c r="AQ69" s="141"/>
      <c r="AR69" s="80"/>
      <c r="AS69" s="81"/>
      <c r="AT69" s="81"/>
      <c r="AU69" s="81"/>
      <c r="AV69" s="81"/>
      <c r="AW69" s="81"/>
      <c r="AX69" s="81"/>
      <c r="AY69" s="82"/>
      <c r="AZ69" s="80"/>
      <c r="BA69" s="81"/>
      <c r="BB69" s="81"/>
      <c r="BC69" s="81"/>
      <c r="BD69" s="81"/>
      <c r="BE69" s="81"/>
      <c r="BF69" s="81"/>
      <c r="BG69" s="82"/>
      <c r="BH69" s="80"/>
      <c r="BI69" s="81"/>
      <c r="BJ69" s="81"/>
      <c r="BK69" s="81"/>
      <c r="BL69" s="81"/>
      <c r="BM69" s="81"/>
      <c r="BN69" s="81"/>
      <c r="BO69" s="82"/>
      <c r="BP69" s="80"/>
      <c r="BQ69" s="81"/>
      <c r="BR69" s="81"/>
      <c r="BS69" s="81"/>
      <c r="BT69" s="81"/>
      <c r="BU69" s="81"/>
      <c r="BV69" s="81"/>
      <c r="BW69" s="82"/>
      <c r="BX69" s="80"/>
      <c r="BY69" s="81"/>
      <c r="BZ69" s="81"/>
      <c r="CA69" s="81"/>
      <c r="CB69" s="81"/>
      <c r="CC69" s="81"/>
      <c r="CD69" s="81"/>
      <c r="CE69" s="82"/>
      <c r="CF69" s="80"/>
      <c r="CG69" s="81"/>
      <c r="CH69" s="81"/>
      <c r="CI69" s="81"/>
      <c r="CJ69" s="81"/>
      <c r="CK69" s="81"/>
      <c r="CL69" s="81"/>
      <c r="CM69" s="82"/>
    </row>
    <row r="70" spans="1:91" s="5" customFormat="1" ht="12.75">
      <c r="A70" s="99" t="s">
        <v>49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78"/>
      <c r="S70" s="33"/>
      <c r="T70" s="33"/>
      <c r="U70" s="34"/>
      <c r="V70" s="3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144"/>
      <c r="AJ70" s="145"/>
      <c r="AK70" s="145"/>
      <c r="AL70" s="145"/>
      <c r="AM70" s="145"/>
      <c r="AN70" s="145"/>
      <c r="AO70" s="145"/>
      <c r="AP70" s="145"/>
      <c r="AQ70" s="146"/>
      <c r="AR70" s="92"/>
      <c r="AS70" s="93"/>
      <c r="AT70" s="93"/>
      <c r="AU70" s="93"/>
      <c r="AV70" s="93"/>
      <c r="AW70" s="93"/>
      <c r="AX70" s="93"/>
      <c r="AY70" s="94"/>
      <c r="AZ70" s="144"/>
      <c r="BA70" s="145"/>
      <c r="BB70" s="145"/>
      <c r="BC70" s="145"/>
      <c r="BD70" s="145"/>
      <c r="BE70" s="145"/>
      <c r="BF70" s="145"/>
      <c r="BG70" s="146"/>
      <c r="BH70" s="144"/>
      <c r="BI70" s="145"/>
      <c r="BJ70" s="145"/>
      <c r="BK70" s="145"/>
      <c r="BL70" s="145"/>
      <c r="BM70" s="145"/>
      <c r="BN70" s="145"/>
      <c r="BO70" s="146"/>
      <c r="BP70" s="144"/>
      <c r="BQ70" s="145"/>
      <c r="BR70" s="145"/>
      <c r="BS70" s="145"/>
      <c r="BT70" s="145"/>
      <c r="BU70" s="145"/>
      <c r="BV70" s="145"/>
      <c r="BW70" s="146"/>
      <c r="BX70" s="92"/>
      <c r="BY70" s="93"/>
      <c r="BZ70" s="93"/>
      <c r="CA70" s="93"/>
      <c r="CB70" s="93"/>
      <c r="CC70" s="93"/>
      <c r="CD70" s="93"/>
      <c r="CE70" s="94"/>
      <c r="CF70" s="144"/>
      <c r="CG70" s="145"/>
      <c r="CH70" s="145"/>
      <c r="CI70" s="145"/>
      <c r="CJ70" s="145"/>
      <c r="CK70" s="145"/>
      <c r="CL70" s="145"/>
      <c r="CM70" s="158"/>
    </row>
    <row r="71" spans="1:91" s="5" customFormat="1" ht="12.75">
      <c r="A71" s="179" t="s">
        <v>180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8" t="s">
        <v>181</v>
      </c>
      <c r="S71" s="33"/>
      <c r="T71" s="33"/>
      <c r="U71" s="34"/>
      <c r="V71" s="32" t="s">
        <v>182</v>
      </c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92">
        <f aca="true" t="shared" si="0" ref="AI71:AI79">AR71+AZ71+BX71</f>
        <v>0</v>
      </c>
      <c r="AJ71" s="145"/>
      <c r="AK71" s="145"/>
      <c r="AL71" s="145"/>
      <c r="AM71" s="145"/>
      <c r="AN71" s="145"/>
      <c r="AO71" s="145"/>
      <c r="AP71" s="145"/>
      <c r="AQ71" s="146"/>
      <c r="AR71" s="92"/>
      <c r="AS71" s="93"/>
      <c r="AT71" s="93"/>
      <c r="AU71" s="93"/>
      <c r="AV71" s="93"/>
      <c r="AW71" s="93"/>
      <c r="AX71" s="93"/>
      <c r="AY71" s="94"/>
      <c r="AZ71" s="144"/>
      <c r="BA71" s="145"/>
      <c r="BB71" s="145"/>
      <c r="BC71" s="145"/>
      <c r="BD71" s="145"/>
      <c r="BE71" s="145"/>
      <c r="BF71" s="145"/>
      <c r="BG71" s="146"/>
      <c r="BH71" s="144"/>
      <c r="BI71" s="145"/>
      <c r="BJ71" s="145"/>
      <c r="BK71" s="145"/>
      <c r="BL71" s="145"/>
      <c r="BM71" s="145"/>
      <c r="BN71" s="145"/>
      <c r="BO71" s="146"/>
      <c r="BP71" s="144"/>
      <c r="BQ71" s="145"/>
      <c r="BR71" s="145"/>
      <c r="BS71" s="145"/>
      <c r="BT71" s="145"/>
      <c r="BU71" s="145"/>
      <c r="BV71" s="145"/>
      <c r="BW71" s="146"/>
      <c r="BX71" s="92"/>
      <c r="BY71" s="93"/>
      <c r="BZ71" s="93"/>
      <c r="CA71" s="93"/>
      <c r="CB71" s="93"/>
      <c r="CC71" s="93"/>
      <c r="CD71" s="93"/>
      <c r="CE71" s="94"/>
      <c r="CF71" s="144"/>
      <c r="CG71" s="145"/>
      <c r="CH71" s="145"/>
      <c r="CI71" s="145"/>
      <c r="CJ71" s="145"/>
      <c r="CK71" s="145"/>
      <c r="CL71" s="145"/>
      <c r="CM71" s="158"/>
    </row>
    <row r="72" spans="1:91" s="5" customFormat="1" ht="12.75">
      <c r="A72" s="179" t="s">
        <v>183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8" t="s">
        <v>184</v>
      </c>
      <c r="S72" s="33"/>
      <c r="T72" s="33"/>
      <c r="U72" s="34"/>
      <c r="V72" s="32" t="s">
        <v>182</v>
      </c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92">
        <f t="shared" si="0"/>
        <v>0</v>
      </c>
      <c r="AJ72" s="145"/>
      <c r="AK72" s="145"/>
      <c r="AL72" s="145"/>
      <c r="AM72" s="145"/>
      <c r="AN72" s="145"/>
      <c r="AO72" s="145"/>
      <c r="AP72" s="145"/>
      <c r="AQ72" s="146"/>
      <c r="AR72" s="92"/>
      <c r="AS72" s="93"/>
      <c r="AT72" s="93"/>
      <c r="AU72" s="93"/>
      <c r="AV72" s="93"/>
      <c r="AW72" s="93"/>
      <c r="AX72" s="93"/>
      <c r="AY72" s="94"/>
      <c r="AZ72" s="144"/>
      <c r="BA72" s="145"/>
      <c r="BB72" s="145"/>
      <c r="BC72" s="145"/>
      <c r="BD72" s="145"/>
      <c r="BE72" s="145"/>
      <c r="BF72" s="145"/>
      <c r="BG72" s="146"/>
      <c r="BH72" s="144"/>
      <c r="BI72" s="145"/>
      <c r="BJ72" s="145"/>
      <c r="BK72" s="145"/>
      <c r="BL72" s="145"/>
      <c r="BM72" s="145"/>
      <c r="BN72" s="145"/>
      <c r="BO72" s="146"/>
      <c r="BP72" s="144"/>
      <c r="BQ72" s="145"/>
      <c r="BR72" s="145"/>
      <c r="BS72" s="145"/>
      <c r="BT72" s="145"/>
      <c r="BU72" s="145"/>
      <c r="BV72" s="145"/>
      <c r="BW72" s="146"/>
      <c r="BX72" s="92"/>
      <c r="BY72" s="93"/>
      <c r="BZ72" s="93"/>
      <c r="CA72" s="93"/>
      <c r="CB72" s="93"/>
      <c r="CC72" s="93"/>
      <c r="CD72" s="93"/>
      <c r="CE72" s="94"/>
      <c r="CF72" s="144"/>
      <c r="CG72" s="145"/>
      <c r="CH72" s="145"/>
      <c r="CI72" s="145"/>
      <c r="CJ72" s="145"/>
      <c r="CK72" s="145"/>
      <c r="CL72" s="145"/>
      <c r="CM72" s="158"/>
    </row>
    <row r="73" spans="1:91" s="5" customFormat="1" ht="12.75">
      <c r="A73" s="179" t="s">
        <v>185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8" t="s">
        <v>186</v>
      </c>
      <c r="S73" s="33"/>
      <c r="T73" s="33"/>
      <c r="U73" s="34"/>
      <c r="V73" s="32" t="s">
        <v>182</v>
      </c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92">
        <f t="shared" si="0"/>
        <v>76300</v>
      </c>
      <c r="AJ73" s="145"/>
      <c r="AK73" s="145"/>
      <c r="AL73" s="145"/>
      <c r="AM73" s="145"/>
      <c r="AN73" s="145"/>
      <c r="AO73" s="145"/>
      <c r="AP73" s="145"/>
      <c r="AQ73" s="146"/>
      <c r="AR73" s="92">
        <v>76300</v>
      </c>
      <c r="AS73" s="93"/>
      <c r="AT73" s="93"/>
      <c r="AU73" s="93"/>
      <c r="AV73" s="93"/>
      <c r="AW73" s="93"/>
      <c r="AX73" s="93"/>
      <c r="AY73" s="94"/>
      <c r="AZ73" s="144"/>
      <c r="BA73" s="145"/>
      <c r="BB73" s="145"/>
      <c r="BC73" s="145"/>
      <c r="BD73" s="145"/>
      <c r="BE73" s="145"/>
      <c r="BF73" s="145"/>
      <c r="BG73" s="146"/>
      <c r="BH73" s="144"/>
      <c r="BI73" s="145"/>
      <c r="BJ73" s="145"/>
      <c r="BK73" s="145"/>
      <c r="BL73" s="145"/>
      <c r="BM73" s="145"/>
      <c r="BN73" s="145"/>
      <c r="BO73" s="146"/>
      <c r="BP73" s="144"/>
      <c r="BQ73" s="145"/>
      <c r="BR73" s="145"/>
      <c r="BS73" s="145"/>
      <c r="BT73" s="145"/>
      <c r="BU73" s="145"/>
      <c r="BV73" s="145"/>
      <c r="BW73" s="146"/>
      <c r="BX73" s="92"/>
      <c r="BY73" s="93"/>
      <c r="BZ73" s="93"/>
      <c r="CA73" s="93"/>
      <c r="CB73" s="93"/>
      <c r="CC73" s="93"/>
      <c r="CD73" s="93"/>
      <c r="CE73" s="94"/>
      <c r="CF73" s="144"/>
      <c r="CG73" s="145"/>
      <c r="CH73" s="145"/>
      <c r="CI73" s="145"/>
      <c r="CJ73" s="145"/>
      <c r="CK73" s="145"/>
      <c r="CL73" s="145"/>
      <c r="CM73" s="158"/>
    </row>
    <row r="74" spans="1:91" s="5" customFormat="1" ht="24.75" customHeight="1">
      <c r="A74" s="179" t="s">
        <v>187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8" t="s">
        <v>188</v>
      </c>
      <c r="S74" s="33"/>
      <c r="T74" s="33"/>
      <c r="U74" s="34"/>
      <c r="V74" s="32" t="s">
        <v>182</v>
      </c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92">
        <f t="shared" si="0"/>
        <v>0</v>
      </c>
      <c r="AJ74" s="145"/>
      <c r="AK74" s="145"/>
      <c r="AL74" s="145"/>
      <c r="AM74" s="145"/>
      <c r="AN74" s="145"/>
      <c r="AO74" s="145"/>
      <c r="AP74" s="145"/>
      <c r="AQ74" s="146"/>
      <c r="AR74" s="92"/>
      <c r="AS74" s="93"/>
      <c r="AT74" s="93"/>
      <c r="AU74" s="93"/>
      <c r="AV74" s="93"/>
      <c r="AW74" s="93"/>
      <c r="AX74" s="93"/>
      <c r="AY74" s="94"/>
      <c r="AZ74" s="144"/>
      <c r="BA74" s="145"/>
      <c r="BB74" s="145"/>
      <c r="BC74" s="145"/>
      <c r="BD74" s="145"/>
      <c r="BE74" s="145"/>
      <c r="BF74" s="145"/>
      <c r="BG74" s="146"/>
      <c r="BH74" s="144"/>
      <c r="BI74" s="145"/>
      <c r="BJ74" s="145"/>
      <c r="BK74" s="145"/>
      <c r="BL74" s="145"/>
      <c r="BM74" s="145"/>
      <c r="BN74" s="145"/>
      <c r="BO74" s="146"/>
      <c r="BP74" s="144"/>
      <c r="BQ74" s="145"/>
      <c r="BR74" s="145"/>
      <c r="BS74" s="145"/>
      <c r="BT74" s="145"/>
      <c r="BU74" s="145"/>
      <c r="BV74" s="145"/>
      <c r="BW74" s="146"/>
      <c r="BX74" s="92"/>
      <c r="BY74" s="93"/>
      <c r="BZ74" s="93"/>
      <c r="CA74" s="93"/>
      <c r="CB74" s="93"/>
      <c r="CC74" s="93"/>
      <c r="CD74" s="93"/>
      <c r="CE74" s="94"/>
      <c r="CF74" s="144"/>
      <c r="CG74" s="145"/>
      <c r="CH74" s="145"/>
      <c r="CI74" s="145"/>
      <c r="CJ74" s="145"/>
      <c r="CK74" s="145"/>
      <c r="CL74" s="145"/>
      <c r="CM74" s="158"/>
    </row>
    <row r="75" spans="1:91" s="5" customFormat="1" ht="24" customHeight="1">
      <c r="A75" s="179" t="s">
        <v>189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8" t="s">
        <v>190</v>
      </c>
      <c r="S75" s="33"/>
      <c r="T75" s="33"/>
      <c r="U75" s="34"/>
      <c r="V75" s="32" t="s">
        <v>182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92">
        <f t="shared" si="0"/>
        <v>4462600</v>
      </c>
      <c r="AJ75" s="145"/>
      <c r="AK75" s="145"/>
      <c r="AL75" s="145"/>
      <c r="AM75" s="145"/>
      <c r="AN75" s="145"/>
      <c r="AO75" s="145"/>
      <c r="AP75" s="145"/>
      <c r="AQ75" s="146"/>
      <c r="AR75" s="92">
        <v>77100</v>
      </c>
      <c r="AS75" s="93"/>
      <c r="AT75" s="93"/>
      <c r="AU75" s="93"/>
      <c r="AV75" s="93"/>
      <c r="AW75" s="93"/>
      <c r="AX75" s="93"/>
      <c r="AY75" s="94"/>
      <c r="AZ75" s="92">
        <v>4385500</v>
      </c>
      <c r="BA75" s="93"/>
      <c r="BB75" s="93"/>
      <c r="BC75" s="93"/>
      <c r="BD75" s="93"/>
      <c r="BE75" s="93"/>
      <c r="BF75" s="93"/>
      <c r="BG75" s="94"/>
      <c r="BH75" s="144"/>
      <c r="BI75" s="145"/>
      <c r="BJ75" s="145"/>
      <c r="BK75" s="145"/>
      <c r="BL75" s="145"/>
      <c r="BM75" s="145"/>
      <c r="BN75" s="145"/>
      <c r="BO75" s="146"/>
      <c r="BP75" s="144"/>
      <c r="BQ75" s="145"/>
      <c r="BR75" s="145"/>
      <c r="BS75" s="145"/>
      <c r="BT75" s="145"/>
      <c r="BU75" s="145"/>
      <c r="BV75" s="145"/>
      <c r="BW75" s="146"/>
      <c r="BX75" s="92"/>
      <c r="BY75" s="93"/>
      <c r="BZ75" s="93"/>
      <c r="CA75" s="93"/>
      <c r="CB75" s="93"/>
      <c r="CC75" s="93"/>
      <c r="CD75" s="93"/>
      <c r="CE75" s="94"/>
      <c r="CF75" s="144"/>
      <c r="CG75" s="145"/>
      <c r="CH75" s="145"/>
      <c r="CI75" s="145"/>
      <c r="CJ75" s="145"/>
      <c r="CK75" s="145"/>
      <c r="CL75" s="145"/>
      <c r="CM75" s="158"/>
    </row>
    <row r="76" spans="1:91" s="5" customFormat="1" ht="21.75" customHeight="1">
      <c r="A76" s="179" t="s">
        <v>191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8" t="s">
        <v>192</v>
      </c>
      <c r="S76" s="33"/>
      <c r="T76" s="33"/>
      <c r="U76" s="34"/>
      <c r="V76" s="32" t="s">
        <v>182</v>
      </c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92">
        <f t="shared" si="0"/>
        <v>119500</v>
      </c>
      <c r="AJ76" s="145"/>
      <c r="AK76" s="145"/>
      <c r="AL76" s="145"/>
      <c r="AM76" s="145"/>
      <c r="AN76" s="145"/>
      <c r="AO76" s="145"/>
      <c r="AP76" s="145"/>
      <c r="AQ76" s="146"/>
      <c r="AR76" s="92">
        <v>119500</v>
      </c>
      <c r="AS76" s="93"/>
      <c r="AT76" s="93"/>
      <c r="AU76" s="93"/>
      <c r="AV76" s="93"/>
      <c r="AW76" s="93"/>
      <c r="AX76" s="93"/>
      <c r="AY76" s="94"/>
      <c r="AZ76" s="144"/>
      <c r="BA76" s="145"/>
      <c r="BB76" s="145"/>
      <c r="BC76" s="145"/>
      <c r="BD76" s="145"/>
      <c r="BE76" s="145"/>
      <c r="BF76" s="145"/>
      <c r="BG76" s="146"/>
      <c r="BH76" s="144"/>
      <c r="BI76" s="145"/>
      <c r="BJ76" s="145"/>
      <c r="BK76" s="145"/>
      <c r="BL76" s="145"/>
      <c r="BM76" s="145"/>
      <c r="BN76" s="145"/>
      <c r="BO76" s="146"/>
      <c r="BP76" s="144"/>
      <c r="BQ76" s="145"/>
      <c r="BR76" s="145"/>
      <c r="BS76" s="145"/>
      <c r="BT76" s="145"/>
      <c r="BU76" s="145"/>
      <c r="BV76" s="145"/>
      <c r="BW76" s="146"/>
      <c r="BX76" s="92"/>
      <c r="BY76" s="93"/>
      <c r="BZ76" s="93"/>
      <c r="CA76" s="93"/>
      <c r="CB76" s="93"/>
      <c r="CC76" s="93"/>
      <c r="CD76" s="93"/>
      <c r="CE76" s="94"/>
      <c r="CF76" s="144"/>
      <c r="CG76" s="145"/>
      <c r="CH76" s="145"/>
      <c r="CI76" s="145"/>
      <c r="CJ76" s="145"/>
      <c r="CK76" s="145"/>
      <c r="CL76" s="145"/>
      <c r="CM76" s="158"/>
    </row>
    <row r="77" spans="1:91" s="5" customFormat="1" ht="24" customHeight="1">
      <c r="A77" s="179" t="s">
        <v>193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8" t="s">
        <v>194</v>
      </c>
      <c r="S77" s="33"/>
      <c r="T77" s="33"/>
      <c r="U77" s="34"/>
      <c r="V77" s="32" t="s">
        <v>182</v>
      </c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92">
        <f t="shared" si="0"/>
        <v>0</v>
      </c>
      <c r="AJ77" s="145"/>
      <c r="AK77" s="145"/>
      <c r="AL77" s="145"/>
      <c r="AM77" s="145"/>
      <c r="AN77" s="145"/>
      <c r="AO77" s="145"/>
      <c r="AP77" s="145"/>
      <c r="AQ77" s="146"/>
      <c r="AR77" s="92"/>
      <c r="AS77" s="93"/>
      <c r="AT77" s="93"/>
      <c r="AU77" s="93"/>
      <c r="AV77" s="93"/>
      <c r="AW77" s="93"/>
      <c r="AX77" s="93"/>
      <c r="AY77" s="94"/>
      <c r="AZ77" s="92"/>
      <c r="BA77" s="93"/>
      <c r="BB77" s="93"/>
      <c r="BC77" s="93"/>
      <c r="BD77" s="93"/>
      <c r="BE77" s="93"/>
      <c r="BF77" s="93"/>
      <c r="BG77" s="94"/>
      <c r="BH77" s="144"/>
      <c r="BI77" s="145"/>
      <c r="BJ77" s="145"/>
      <c r="BK77" s="145"/>
      <c r="BL77" s="145"/>
      <c r="BM77" s="145"/>
      <c r="BN77" s="145"/>
      <c r="BO77" s="146"/>
      <c r="BP77" s="144"/>
      <c r="BQ77" s="145"/>
      <c r="BR77" s="145"/>
      <c r="BS77" s="145"/>
      <c r="BT77" s="145"/>
      <c r="BU77" s="145"/>
      <c r="BV77" s="145"/>
      <c r="BW77" s="146"/>
      <c r="BX77" s="92"/>
      <c r="BY77" s="93"/>
      <c r="BZ77" s="93"/>
      <c r="CA77" s="93"/>
      <c r="CB77" s="93"/>
      <c r="CC77" s="93"/>
      <c r="CD77" s="93"/>
      <c r="CE77" s="94"/>
      <c r="CF77" s="144"/>
      <c r="CG77" s="145"/>
      <c r="CH77" s="145"/>
      <c r="CI77" s="145"/>
      <c r="CJ77" s="145"/>
      <c r="CK77" s="145"/>
      <c r="CL77" s="145"/>
      <c r="CM77" s="158"/>
    </row>
    <row r="78" spans="1:91" s="5" customFormat="1" ht="28.5" customHeight="1">
      <c r="A78" s="179" t="s">
        <v>195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8" t="s">
        <v>196</v>
      </c>
      <c r="S78" s="33"/>
      <c r="T78" s="33"/>
      <c r="U78" s="34"/>
      <c r="V78" s="32" t="s">
        <v>182</v>
      </c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92">
        <f t="shared" si="0"/>
        <v>0</v>
      </c>
      <c r="AJ78" s="145"/>
      <c r="AK78" s="145"/>
      <c r="AL78" s="145"/>
      <c r="AM78" s="145"/>
      <c r="AN78" s="145"/>
      <c r="AO78" s="145"/>
      <c r="AP78" s="145"/>
      <c r="AQ78" s="146"/>
      <c r="AR78" s="92"/>
      <c r="AS78" s="93"/>
      <c r="AT78" s="93"/>
      <c r="AU78" s="93"/>
      <c r="AV78" s="93"/>
      <c r="AW78" s="93"/>
      <c r="AX78" s="93"/>
      <c r="AY78" s="94"/>
      <c r="AZ78" s="92"/>
      <c r="BA78" s="93"/>
      <c r="BB78" s="93"/>
      <c r="BC78" s="93"/>
      <c r="BD78" s="93"/>
      <c r="BE78" s="93"/>
      <c r="BF78" s="93"/>
      <c r="BG78" s="94"/>
      <c r="BH78" s="144"/>
      <c r="BI78" s="145"/>
      <c r="BJ78" s="145"/>
      <c r="BK78" s="145"/>
      <c r="BL78" s="145"/>
      <c r="BM78" s="145"/>
      <c r="BN78" s="145"/>
      <c r="BO78" s="146"/>
      <c r="BP78" s="144"/>
      <c r="BQ78" s="145"/>
      <c r="BR78" s="145"/>
      <c r="BS78" s="145"/>
      <c r="BT78" s="145"/>
      <c r="BU78" s="145"/>
      <c r="BV78" s="145"/>
      <c r="BW78" s="146"/>
      <c r="BX78" s="92"/>
      <c r="BY78" s="93"/>
      <c r="BZ78" s="93"/>
      <c r="CA78" s="93"/>
      <c r="CB78" s="93"/>
      <c r="CC78" s="93"/>
      <c r="CD78" s="93"/>
      <c r="CE78" s="94"/>
      <c r="CF78" s="144"/>
      <c r="CG78" s="145"/>
      <c r="CH78" s="145"/>
      <c r="CI78" s="145"/>
      <c r="CJ78" s="145"/>
      <c r="CK78" s="145"/>
      <c r="CL78" s="145"/>
      <c r="CM78" s="158"/>
    </row>
    <row r="79" spans="1:91" s="5" customFormat="1" ht="21.75" customHeight="1">
      <c r="A79" s="179" t="s">
        <v>197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8" t="s">
        <v>198</v>
      </c>
      <c r="S79" s="33"/>
      <c r="T79" s="33"/>
      <c r="U79" s="34"/>
      <c r="V79" s="32" t="s">
        <v>182</v>
      </c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92">
        <f t="shared" si="0"/>
        <v>0</v>
      </c>
      <c r="AJ79" s="145"/>
      <c r="AK79" s="145"/>
      <c r="AL79" s="145"/>
      <c r="AM79" s="145"/>
      <c r="AN79" s="145"/>
      <c r="AO79" s="145"/>
      <c r="AP79" s="145"/>
      <c r="AQ79" s="146"/>
      <c r="AR79" s="92"/>
      <c r="AS79" s="93"/>
      <c r="AT79" s="93"/>
      <c r="AU79" s="93"/>
      <c r="AV79" s="93"/>
      <c r="AW79" s="93"/>
      <c r="AX79" s="93"/>
      <c r="AY79" s="94"/>
      <c r="AZ79" s="144"/>
      <c r="BA79" s="145"/>
      <c r="BB79" s="145"/>
      <c r="BC79" s="145"/>
      <c r="BD79" s="145"/>
      <c r="BE79" s="145"/>
      <c r="BF79" s="145"/>
      <c r="BG79" s="146"/>
      <c r="BH79" s="144"/>
      <c r="BI79" s="145"/>
      <c r="BJ79" s="145"/>
      <c r="BK79" s="145"/>
      <c r="BL79" s="145"/>
      <c r="BM79" s="145"/>
      <c r="BN79" s="145"/>
      <c r="BO79" s="146"/>
      <c r="BP79" s="144"/>
      <c r="BQ79" s="145"/>
      <c r="BR79" s="145"/>
      <c r="BS79" s="145"/>
      <c r="BT79" s="145"/>
      <c r="BU79" s="145"/>
      <c r="BV79" s="145"/>
      <c r="BW79" s="146"/>
      <c r="BX79" s="92"/>
      <c r="BY79" s="93"/>
      <c r="BZ79" s="93"/>
      <c r="CA79" s="93"/>
      <c r="CB79" s="93"/>
      <c r="CC79" s="93"/>
      <c r="CD79" s="93"/>
      <c r="CE79" s="94"/>
      <c r="CF79" s="144"/>
      <c r="CG79" s="145"/>
      <c r="CH79" s="145"/>
      <c r="CI79" s="145"/>
      <c r="CJ79" s="145"/>
      <c r="CK79" s="145"/>
      <c r="CL79" s="145"/>
      <c r="CM79" s="158"/>
    </row>
    <row r="80" spans="1:91" s="5" customFormat="1" ht="12.75">
      <c r="A80" s="108" t="s">
        <v>199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42" t="s">
        <v>164</v>
      </c>
      <c r="S80" s="44"/>
      <c r="T80" s="44"/>
      <c r="U80" s="45"/>
      <c r="V80" s="43" t="s">
        <v>118</v>
      </c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5"/>
      <c r="AI80" s="131"/>
      <c r="AJ80" s="132"/>
      <c r="AK80" s="132"/>
      <c r="AL80" s="132"/>
      <c r="AM80" s="132"/>
      <c r="AN80" s="132"/>
      <c r="AO80" s="132"/>
      <c r="AP80" s="132"/>
      <c r="AQ80" s="139"/>
      <c r="AR80" s="74"/>
      <c r="AS80" s="75"/>
      <c r="AT80" s="75"/>
      <c r="AU80" s="75"/>
      <c r="AV80" s="75"/>
      <c r="AW80" s="75"/>
      <c r="AX80" s="75"/>
      <c r="AY80" s="76"/>
      <c r="AZ80" s="131"/>
      <c r="BA80" s="132"/>
      <c r="BB80" s="132"/>
      <c r="BC80" s="132"/>
      <c r="BD80" s="132"/>
      <c r="BE80" s="132"/>
      <c r="BF80" s="132"/>
      <c r="BG80" s="139"/>
      <c r="BH80" s="131"/>
      <c r="BI80" s="132"/>
      <c r="BJ80" s="132"/>
      <c r="BK80" s="132"/>
      <c r="BL80" s="132"/>
      <c r="BM80" s="132"/>
      <c r="BN80" s="132"/>
      <c r="BO80" s="139"/>
      <c r="BP80" s="131"/>
      <c r="BQ80" s="132"/>
      <c r="BR80" s="132"/>
      <c r="BS80" s="132"/>
      <c r="BT80" s="132"/>
      <c r="BU80" s="132"/>
      <c r="BV80" s="132"/>
      <c r="BW80" s="139"/>
      <c r="BX80" s="74"/>
      <c r="BY80" s="75"/>
      <c r="BZ80" s="75"/>
      <c r="CA80" s="75"/>
      <c r="CB80" s="75"/>
      <c r="CC80" s="75"/>
      <c r="CD80" s="75"/>
      <c r="CE80" s="76"/>
      <c r="CF80" s="131"/>
      <c r="CG80" s="132"/>
      <c r="CH80" s="132"/>
      <c r="CI80" s="132"/>
      <c r="CJ80" s="132"/>
      <c r="CK80" s="132"/>
      <c r="CL80" s="132"/>
      <c r="CM80" s="133"/>
    </row>
    <row r="81" spans="1:91" s="5" customFormat="1" ht="12.75">
      <c r="A81" s="114" t="s">
        <v>200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43"/>
      <c r="S81" s="50"/>
      <c r="T81" s="50"/>
      <c r="U81" s="51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137"/>
      <c r="AJ81" s="61"/>
      <c r="AK81" s="61"/>
      <c r="AL81" s="61"/>
      <c r="AM81" s="61"/>
      <c r="AN81" s="61"/>
      <c r="AO81" s="61"/>
      <c r="AP81" s="61"/>
      <c r="AQ81" s="141"/>
      <c r="AR81" s="80"/>
      <c r="AS81" s="81"/>
      <c r="AT81" s="81"/>
      <c r="AU81" s="81"/>
      <c r="AV81" s="81"/>
      <c r="AW81" s="81"/>
      <c r="AX81" s="81"/>
      <c r="AY81" s="82"/>
      <c r="AZ81" s="137"/>
      <c r="BA81" s="61"/>
      <c r="BB81" s="61"/>
      <c r="BC81" s="61"/>
      <c r="BD81" s="61"/>
      <c r="BE81" s="61"/>
      <c r="BF81" s="61"/>
      <c r="BG81" s="141"/>
      <c r="BH81" s="137"/>
      <c r="BI81" s="61"/>
      <c r="BJ81" s="61"/>
      <c r="BK81" s="61"/>
      <c r="BL81" s="61"/>
      <c r="BM81" s="61"/>
      <c r="BN81" s="61"/>
      <c r="BO81" s="141"/>
      <c r="BP81" s="137"/>
      <c r="BQ81" s="61"/>
      <c r="BR81" s="61"/>
      <c r="BS81" s="61"/>
      <c r="BT81" s="61"/>
      <c r="BU81" s="61"/>
      <c r="BV81" s="61"/>
      <c r="BW81" s="141"/>
      <c r="BX81" s="80"/>
      <c r="BY81" s="81"/>
      <c r="BZ81" s="81"/>
      <c r="CA81" s="81"/>
      <c r="CB81" s="81"/>
      <c r="CC81" s="81"/>
      <c r="CD81" s="81"/>
      <c r="CE81" s="82"/>
      <c r="CF81" s="137"/>
      <c r="CG81" s="61"/>
      <c r="CH81" s="61"/>
      <c r="CI81" s="61"/>
      <c r="CJ81" s="61"/>
      <c r="CK81" s="61"/>
      <c r="CL81" s="61"/>
      <c r="CM81" s="138"/>
    </row>
    <row r="82" spans="1:91" s="5" customFormat="1" ht="12.75">
      <c r="A82" s="108" t="s">
        <v>149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42" t="s">
        <v>201</v>
      </c>
      <c r="S82" s="44"/>
      <c r="T82" s="44"/>
      <c r="U82" s="45"/>
      <c r="V82" s="43" t="s">
        <v>202</v>
      </c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5"/>
      <c r="AI82" s="131"/>
      <c r="AJ82" s="132"/>
      <c r="AK82" s="132"/>
      <c r="AL82" s="132"/>
      <c r="AM82" s="132"/>
      <c r="AN82" s="132"/>
      <c r="AO82" s="132"/>
      <c r="AP82" s="132"/>
      <c r="AQ82" s="139"/>
      <c r="AR82" s="74"/>
      <c r="AS82" s="75"/>
      <c r="AT82" s="75"/>
      <c r="AU82" s="75"/>
      <c r="AV82" s="75"/>
      <c r="AW82" s="75"/>
      <c r="AX82" s="75"/>
      <c r="AY82" s="76"/>
      <c r="AZ82" s="131"/>
      <c r="BA82" s="132"/>
      <c r="BB82" s="132"/>
      <c r="BC82" s="132"/>
      <c r="BD82" s="132"/>
      <c r="BE82" s="132"/>
      <c r="BF82" s="132"/>
      <c r="BG82" s="139"/>
      <c r="BH82" s="131"/>
      <c r="BI82" s="132"/>
      <c r="BJ82" s="132"/>
      <c r="BK82" s="132"/>
      <c r="BL82" s="132"/>
      <c r="BM82" s="132"/>
      <c r="BN82" s="132"/>
      <c r="BO82" s="139"/>
      <c r="BP82" s="131"/>
      <c r="BQ82" s="132"/>
      <c r="BR82" s="132"/>
      <c r="BS82" s="132"/>
      <c r="BT82" s="132"/>
      <c r="BU82" s="132"/>
      <c r="BV82" s="132"/>
      <c r="BW82" s="139"/>
      <c r="BX82" s="74"/>
      <c r="BY82" s="75"/>
      <c r="BZ82" s="75"/>
      <c r="CA82" s="75"/>
      <c r="CB82" s="75"/>
      <c r="CC82" s="75"/>
      <c r="CD82" s="75"/>
      <c r="CE82" s="76"/>
      <c r="CF82" s="131"/>
      <c r="CG82" s="132"/>
      <c r="CH82" s="132"/>
      <c r="CI82" s="132"/>
      <c r="CJ82" s="132"/>
      <c r="CK82" s="132"/>
      <c r="CL82" s="132"/>
      <c r="CM82" s="133"/>
    </row>
    <row r="83" spans="1:91" s="5" customFormat="1" ht="12.75">
      <c r="A83" s="114" t="s">
        <v>203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43"/>
      <c r="S83" s="50"/>
      <c r="T83" s="50"/>
      <c r="U83" s="51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137"/>
      <c r="AJ83" s="61"/>
      <c r="AK83" s="61"/>
      <c r="AL83" s="61"/>
      <c r="AM83" s="61"/>
      <c r="AN83" s="61"/>
      <c r="AO83" s="61"/>
      <c r="AP83" s="61"/>
      <c r="AQ83" s="141"/>
      <c r="AR83" s="80"/>
      <c r="AS83" s="81"/>
      <c r="AT83" s="81"/>
      <c r="AU83" s="81"/>
      <c r="AV83" s="81"/>
      <c r="AW83" s="81"/>
      <c r="AX83" s="81"/>
      <c r="AY83" s="82"/>
      <c r="AZ83" s="137"/>
      <c r="BA83" s="61"/>
      <c r="BB83" s="61"/>
      <c r="BC83" s="61"/>
      <c r="BD83" s="61"/>
      <c r="BE83" s="61"/>
      <c r="BF83" s="61"/>
      <c r="BG83" s="141"/>
      <c r="BH83" s="137"/>
      <c r="BI83" s="61"/>
      <c r="BJ83" s="61"/>
      <c r="BK83" s="61"/>
      <c r="BL83" s="61"/>
      <c r="BM83" s="61"/>
      <c r="BN83" s="61"/>
      <c r="BO83" s="141"/>
      <c r="BP83" s="137"/>
      <c r="BQ83" s="61"/>
      <c r="BR83" s="61"/>
      <c r="BS83" s="61"/>
      <c r="BT83" s="61"/>
      <c r="BU83" s="61"/>
      <c r="BV83" s="61"/>
      <c r="BW83" s="141"/>
      <c r="BX83" s="80"/>
      <c r="BY83" s="81"/>
      <c r="BZ83" s="81"/>
      <c r="CA83" s="81"/>
      <c r="CB83" s="81"/>
      <c r="CC83" s="81"/>
      <c r="CD83" s="81"/>
      <c r="CE83" s="82"/>
      <c r="CF83" s="137"/>
      <c r="CG83" s="61"/>
      <c r="CH83" s="61"/>
      <c r="CI83" s="61"/>
      <c r="CJ83" s="61"/>
      <c r="CK83" s="61"/>
      <c r="CL83" s="61"/>
      <c r="CM83" s="138"/>
    </row>
    <row r="84" spans="1:91" s="5" customFormat="1" ht="12.75">
      <c r="A84" s="105" t="s">
        <v>204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78" t="s">
        <v>205</v>
      </c>
      <c r="S84" s="33"/>
      <c r="T84" s="33"/>
      <c r="U84" s="34"/>
      <c r="V84" s="3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144"/>
      <c r="AJ84" s="145"/>
      <c r="AK84" s="145"/>
      <c r="AL84" s="145"/>
      <c r="AM84" s="145"/>
      <c r="AN84" s="145"/>
      <c r="AO84" s="145"/>
      <c r="AP84" s="145"/>
      <c r="AQ84" s="146"/>
      <c r="AR84" s="92"/>
      <c r="AS84" s="93"/>
      <c r="AT84" s="93"/>
      <c r="AU84" s="93"/>
      <c r="AV84" s="93"/>
      <c r="AW84" s="93"/>
      <c r="AX84" s="93"/>
      <c r="AY84" s="94"/>
      <c r="AZ84" s="144"/>
      <c r="BA84" s="145"/>
      <c r="BB84" s="145"/>
      <c r="BC84" s="145"/>
      <c r="BD84" s="145"/>
      <c r="BE84" s="145"/>
      <c r="BF84" s="145"/>
      <c r="BG84" s="146"/>
      <c r="BH84" s="144"/>
      <c r="BI84" s="145"/>
      <c r="BJ84" s="145"/>
      <c r="BK84" s="145"/>
      <c r="BL84" s="145"/>
      <c r="BM84" s="145"/>
      <c r="BN84" s="145"/>
      <c r="BO84" s="146"/>
      <c r="BP84" s="144"/>
      <c r="BQ84" s="145"/>
      <c r="BR84" s="145"/>
      <c r="BS84" s="145"/>
      <c r="BT84" s="145"/>
      <c r="BU84" s="145"/>
      <c r="BV84" s="145"/>
      <c r="BW84" s="146"/>
      <c r="BX84" s="92"/>
      <c r="BY84" s="93"/>
      <c r="BZ84" s="93"/>
      <c r="CA84" s="93"/>
      <c r="CB84" s="93"/>
      <c r="CC84" s="93"/>
      <c r="CD84" s="93"/>
      <c r="CE84" s="94"/>
      <c r="CF84" s="144"/>
      <c r="CG84" s="145"/>
      <c r="CH84" s="145"/>
      <c r="CI84" s="145"/>
      <c r="CJ84" s="145"/>
      <c r="CK84" s="145"/>
      <c r="CL84" s="145"/>
      <c r="CM84" s="158"/>
    </row>
    <row r="85" spans="1:91" s="5" customFormat="1" ht="12.75">
      <c r="A85" s="108" t="s">
        <v>206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42" t="s">
        <v>207</v>
      </c>
      <c r="S85" s="44"/>
      <c r="T85" s="44"/>
      <c r="U85" s="45"/>
      <c r="V85" s="43" t="s">
        <v>208</v>
      </c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5"/>
      <c r="AI85" s="131"/>
      <c r="AJ85" s="132"/>
      <c r="AK85" s="132"/>
      <c r="AL85" s="132"/>
      <c r="AM85" s="132"/>
      <c r="AN85" s="132"/>
      <c r="AO85" s="132"/>
      <c r="AP85" s="132"/>
      <c r="AQ85" s="139"/>
      <c r="AR85" s="74"/>
      <c r="AS85" s="75"/>
      <c r="AT85" s="75"/>
      <c r="AU85" s="75"/>
      <c r="AV85" s="75"/>
      <c r="AW85" s="75"/>
      <c r="AX85" s="75"/>
      <c r="AY85" s="76"/>
      <c r="AZ85" s="131"/>
      <c r="BA85" s="132"/>
      <c r="BB85" s="132"/>
      <c r="BC85" s="132"/>
      <c r="BD85" s="132"/>
      <c r="BE85" s="132"/>
      <c r="BF85" s="132"/>
      <c r="BG85" s="139"/>
      <c r="BH85" s="131"/>
      <c r="BI85" s="132"/>
      <c r="BJ85" s="132"/>
      <c r="BK85" s="132"/>
      <c r="BL85" s="132"/>
      <c r="BM85" s="132"/>
      <c r="BN85" s="132"/>
      <c r="BO85" s="139"/>
      <c r="BP85" s="131"/>
      <c r="BQ85" s="132"/>
      <c r="BR85" s="132"/>
      <c r="BS85" s="132"/>
      <c r="BT85" s="132"/>
      <c r="BU85" s="132"/>
      <c r="BV85" s="132"/>
      <c r="BW85" s="139"/>
      <c r="BX85" s="74"/>
      <c r="BY85" s="75"/>
      <c r="BZ85" s="75"/>
      <c r="CA85" s="75"/>
      <c r="CB85" s="75"/>
      <c r="CC85" s="75"/>
      <c r="CD85" s="75"/>
      <c r="CE85" s="76"/>
      <c r="CF85" s="131"/>
      <c r="CG85" s="132"/>
      <c r="CH85" s="132"/>
      <c r="CI85" s="132"/>
      <c r="CJ85" s="132"/>
      <c r="CK85" s="132"/>
      <c r="CL85" s="132"/>
      <c r="CM85" s="133"/>
    </row>
    <row r="86" spans="1:91" s="5" customFormat="1" ht="12.75">
      <c r="A86" s="114" t="s">
        <v>209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43"/>
      <c r="S86" s="50"/>
      <c r="T86" s="50"/>
      <c r="U86" s="51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137"/>
      <c r="AJ86" s="61"/>
      <c r="AK86" s="61"/>
      <c r="AL86" s="61"/>
      <c r="AM86" s="61"/>
      <c r="AN86" s="61"/>
      <c r="AO86" s="61"/>
      <c r="AP86" s="61"/>
      <c r="AQ86" s="141"/>
      <c r="AR86" s="80"/>
      <c r="AS86" s="81"/>
      <c r="AT86" s="81"/>
      <c r="AU86" s="81"/>
      <c r="AV86" s="81"/>
      <c r="AW86" s="81"/>
      <c r="AX86" s="81"/>
      <c r="AY86" s="82"/>
      <c r="AZ86" s="137"/>
      <c r="BA86" s="61"/>
      <c r="BB86" s="61"/>
      <c r="BC86" s="61"/>
      <c r="BD86" s="61"/>
      <c r="BE86" s="61"/>
      <c r="BF86" s="61"/>
      <c r="BG86" s="141"/>
      <c r="BH86" s="137"/>
      <c r="BI86" s="61"/>
      <c r="BJ86" s="61"/>
      <c r="BK86" s="61"/>
      <c r="BL86" s="61"/>
      <c r="BM86" s="61"/>
      <c r="BN86" s="61"/>
      <c r="BO86" s="141"/>
      <c r="BP86" s="137"/>
      <c r="BQ86" s="61"/>
      <c r="BR86" s="61"/>
      <c r="BS86" s="61"/>
      <c r="BT86" s="61"/>
      <c r="BU86" s="61"/>
      <c r="BV86" s="61"/>
      <c r="BW86" s="141"/>
      <c r="BX86" s="80"/>
      <c r="BY86" s="81"/>
      <c r="BZ86" s="81"/>
      <c r="CA86" s="81"/>
      <c r="CB86" s="81"/>
      <c r="CC86" s="81"/>
      <c r="CD86" s="81"/>
      <c r="CE86" s="82"/>
      <c r="CF86" s="137"/>
      <c r="CG86" s="61"/>
      <c r="CH86" s="61"/>
      <c r="CI86" s="61"/>
      <c r="CJ86" s="61"/>
      <c r="CK86" s="61"/>
      <c r="CL86" s="61"/>
      <c r="CM86" s="138"/>
    </row>
    <row r="87" spans="1:91" s="5" customFormat="1" ht="12.75">
      <c r="A87" s="108" t="s">
        <v>210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42" t="s">
        <v>211</v>
      </c>
      <c r="S87" s="44"/>
      <c r="T87" s="44"/>
      <c r="U87" s="45"/>
      <c r="V87" s="43" t="s">
        <v>212</v>
      </c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/>
      <c r="AI87" s="131"/>
      <c r="AJ87" s="132"/>
      <c r="AK87" s="132"/>
      <c r="AL87" s="132"/>
      <c r="AM87" s="132"/>
      <c r="AN87" s="132"/>
      <c r="AO87" s="132"/>
      <c r="AP87" s="132"/>
      <c r="AQ87" s="139"/>
      <c r="AR87" s="74"/>
      <c r="AS87" s="75"/>
      <c r="AT87" s="75"/>
      <c r="AU87" s="75"/>
      <c r="AV87" s="75"/>
      <c r="AW87" s="75"/>
      <c r="AX87" s="75"/>
      <c r="AY87" s="76"/>
      <c r="AZ87" s="131"/>
      <c r="BA87" s="132"/>
      <c r="BB87" s="132"/>
      <c r="BC87" s="132"/>
      <c r="BD87" s="132"/>
      <c r="BE87" s="132"/>
      <c r="BF87" s="132"/>
      <c r="BG87" s="139"/>
      <c r="BH87" s="131"/>
      <c r="BI87" s="132"/>
      <c r="BJ87" s="132"/>
      <c r="BK87" s="132"/>
      <c r="BL87" s="132"/>
      <c r="BM87" s="132"/>
      <c r="BN87" s="132"/>
      <c r="BO87" s="139"/>
      <c r="BP87" s="131"/>
      <c r="BQ87" s="132"/>
      <c r="BR87" s="132"/>
      <c r="BS87" s="132"/>
      <c r="BT87" s="132"/>
      <c r="BU87" s="132"/>
      <c r="BV87" s="132"/>
      <c r="BW87" s="139"/>
      <c r="BX87" s="74"/>
      <c r="BY87" s="75"/>
      <c r="BZ87" s="75"/>
      <c r="CA87" s="75"/>
      <c r="CB87" s="75"/>
      <c r="CC87" s="75"/>
      <c r="CD87" s="75"/>
      <c r="CE87" s="76"/>
      <c r="CF87" s="131"/>
      <c r="CG87" s="132"/>
      <c r="CH87" s="132"/>
      <c r="CI87" s="132"/>
      <c r="CJ87" s="132"/>
      <c r="CK87" s="132"/>
      <c r="CL87" s="132"/>
      <c r="CM87" s="133"/>
    </row>
    <row r="88" spans="1:91" s="5" customFormat="1" ht="12.75">
      <c r="A88" s="114" t="s">
        <v>213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43"/>
      <c r="S88" s="50"/>
      <c r="T88" s="50"/>
      <c r="U88" s="51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137"/>
      <c r="AJ88" s="61"/>
      <c r="AK88" s="61"/>
      <c r="AL88" s="61"/>
      <c r="AM88" s="61"/>
      <c r="AN88" s="61"/>
      <c r="AO88" s="61"/>
      <c r="AP88" s="61"/>
      <c r="AQ88" s="141"/>
      <c r="AR88" s="80"/>
      <c r="AS88" s="81"/>
      <c r="AT88" s="81"/>
      <c r="AU88" s="81"/>
      <c r="AV88" s="81"/>
      <c r="AW88" s="81"/>
      <c r="AX88" s="81"/>
      <c r="AY88" s="82"/>
      <c r="AZ88" s="137"/>
      <c r="BA88" s="61"/>
      <c r="BB88" s="61"/>
      <c r="BC88" s="61"/>
      <c r="BD88" s="61"/>
      <c r="BE88" s="61"/>
      <c r="BF88" s="61"/>
      <c r="BG88" s="141"/>
      <c r="BH88" s="137"/>
      <c r="BI88" s="61"/>
      <c r="BJ88" s="61"/>
      <c r="BK88" s="61"/>
      <c r="BL88" s="61"/>
      <c r="BM88" s="61"/>
      <c r="BN88" s="61"/>
      <c r="BO88" s="141"/>
      <c r="BP88" s="137"/>
      <c r="BQ88" s="61"/>
      <c r="BR88" s="61"/>
      <c r="BS88" s="61"/>
      <c r="BT88" s="61"/>
      <c r="BU88" s="61"/>
      <c r="BV88" s="61"/>
      <c r="BW88" s="141"/>
      <c r="BX88" s="80"/>
      <c r="BY88" s="81"/>
      <c r="BZ88" s="81"/>
      <c r="CA88" s="81"/>
      <c r="CB88" s="81"/>
      <c r="CC88" s="81"/>
      <c r="CD88" s="81"/>
      <c r="CE88" s="82"/>
      <c r="CF88" s="137"/>
      <c r="CG88" s="61"/>
      <c r="CH88" s="61"/>
      <c r="CI88" s="61"/>
      <c r="CJ88" s="61"/>
      <c r="CK88" s="61"/>
      <c r="CL88" s="61"/>
      <c r="CM88" s="138"/>
    </row>
    <row r="89" spans="1:91" s="5" customFormat="1" ht="12.75">
      <c r="A89" s="105" t="s">
        <v>214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78" t="s">
        <v>215</v>
      </c>
      <c r="S89" s="33"/>
      <c r="T89" s="33"/>
      <c r="U89" s="34"/>
      <c r="V89" s="95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7"/>
      <c r="AI89" s="144"/>
      <c r="AJ89" s="145"/>
      <c r="AK89" s="145"/>
      <c r="AL89" s="145"/>
      <c r="AM89" s="145"/>
      <c r="AN89" s="145"/>
      <c r="AO89" s="145"/>
      <c r="AP89" s="145"/>
      <c r="AQ89" s="146"/>
      <c r="AR89" s="92"/>
      <c r="AS89" s="93"/>
      <c r="AT89" s="93"/>
      <c r="AU89" s="93"/>
      <c r="AV89" s="93"/>
      <c r="AW89" s="93"/>
      <c r="AX89" s="93"/>
      <c r="AY89" s="94"/>
      <c r="AZ89" s="144"/>
      <c r="BA89" s="145"/>
      <c r="BB89" s="145"/>
      <c r="BC89" s="145"/>
      <c r="BD89" s="145"/>
      <c r="BE89" s="145"/>
      <c r="BF89" s="145"/>
      <c r="BG89" s="146"/>
      <c r="BH89" s="144"/>
      <c r="BI89" s="145"/>
      <c r="BJ89" s="145"/>
      <c r="BK89" s="145"/>
      <c r="BL89" s="145"/>
      <c r="BM89" s="145"/>
      <c r="BN89" s="145"/>
      <c r="BO89" s="146"/>
      <c r="BP89" s="144"/>
      <c r="BQ89" s="145"/>
      <c r="BR89" s="145"/>
      <c r="BS89" s="145"/>
      <c r="BT89" s="145"/>
      <c r="BU89" s="145"/>
      <c r="BV89" s="145"/>
      <c r="BW89" s="146"/>
      <c r="BX89" s="92"/>
      <c r="BY89" s="93"/>
      <c r="BZ89" s="93"/>
      <c r="CA89" s="93"/>
      <c r="CB89" s="93"/>
      <c r="CC89" s="93"/>
      <c r="CD89" s="93"/>
      <c r="CE89" s="94"/>
      <c r="CF89" s="144"/>
      <c r="CG89" s="145"/>
      <c r="CH89" s="145"/>
      <c r="CI89" s="145"/>
      <c r="CJ89" s="145"/>
      <c r="CK89" s="145"/>
      <c r="CL89" s="145"/>
      <c r="CM89" s="158"/>
    </row>
    <row r="90" spans="1:91" s="5" customFormat="1" ht="12.75">
      <c r="A90" s="108" t="s">
        <v>216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42" t="s">
        <v>217</v>
      </c>
      <c r="S90" s="44"/>
      <c r="T90" s="44"/>
      <c r="U90" s="45"/>
      <c r="V90" s="43" t="s">
        <v>118</v>
      </c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/>
      <c r="AI90" s="131"/>
      <c r="AJ90" s="132"/>
      <c r="AK90" s="132"/>
      <c r="AL90" s="132"/>
      <c r="AM90" s="132"/>
      <c r="AN90" s="132"/>
      <c r="AO90" s="132"/>
      <c r="AP90" s="132"/>
      <c r="AQ90" s="139"/>
      <c r="AR90" s="74"/>
      <c r="AS90" s="75"/>
      <c r="AT90" s="75"/>
      <c r="AU90" s="75"/>
      <c r="AV90" s="75"/>
      <c r="AW90" s="75"/>
      <c r="AX90" s="75"/>
      <c r="AY90" s="76"/>
      <c r="AZ90" s="131"/>
      <c r="BA90" s="132"/>
      <c r="BB90" s="132"/>
      <c r="BC90" s="132"/>
      <c r="BD90" s="132"/>
      <c r="BE90" s="132"/>
      <c r="BF90" s="132"/>
      <c r="BG90" s="139"/>
      <c r="BH90" s="131"/>
      <c r="BI90" s="132"/>
      <c r="BJ90" s="132"/>
      <c r="BK90" s="132"/>
      <c r="BL90" s="132"/>
      <c r="BM90" s="132"/>
      <c r="BN90" s="132"/>
      <c r="BO90" s="139"/>
      <c r="BP90" s="131"/>
      <c r="BQ90" s="132"/>
      <c r="BR90" s="132"/>
      <c r="BS90" s="132"/>
      <c r="BT90" s="132"/>
      <c r="BU90" s="132"/>
      <c r="BV90" s="132"/>
      <c r="BW90" s="139"/>
      <c r="BX90" s="74"/>
      <c r="BY90" s="75"/>
      <c r="BZ90" s="75"/>
      <c r="CA90" s="75"/>
      <c r="CB90" s="75"/>
      <c r="CC90" s="75"/>
      <c r="CD90" s="75"/>
      <c r="CE90" s="76"/>
      <c r="CF90" s="131"/>
      <c r="CG90" s="132"/>
      <c r="CH90" s="132"/>
      <c r="CI90" s="132"/>
      <c r="CJ90" s="132"/>
      <c r="CK90" s="132"/>
      <c r="CL90" s="132"/>
      <c r="CM90" s="133"/>
    </row>
    <row r="91" spans="1:91" s="5" customFormat="1" ht="12.75">
      <c r="A91" s="114" t="s">
        <v>218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43"/>
      <c r="S91" s="50"/>
      <c r="T91" s="50"/>
      <c r="U91" s="51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137"/>
      <c r="AJ91" s="61"/>
      <c r="AK91" s="61"/>
      <c r="AL91" s="61"/>
      <c r="AM91" s="61"/>
      <c r="AN91" s="61"/>
      <c r="AO91" s="61"/>
      <c r="AP91" s="61"/>
      <c r="AQ91" s="141"/>
      <c r="AR91" s="80"/>
      <c r="AS91" s="81"/>
      <c r="AT91" s="81"/>
      <c r="AU91" s="81"/>
      <c r="AV91" s="81"/>
      <c r="AW91" s="81"/>
      <c r="AX91" s="81"/>
      <c r="AY91" s="82"/>
      <c r="AZ91" s="137"/>
      <c r="BA91" s="61"/>
      <c r="BB91" s="61"/>
      <c r="BC91" s="61"/>
      <c r="BD91" s="61"/>
      <c r="BE91" s="61"/>
      <c r="BF91" s="61"/>
      <c r="BG91" s="141"/>
      <c r="BH91" s="137"/>
      <c r="BI91" s="61"/>
      <c r="BJ91" s="61"/>
      <c r="BK91" s="61"/>
      <c r="BL91" s="61"/>
      <c r="BM91" s="61"/>
      <c r="BN91" s="61"/>
      <c r="BO91" s="141"/>
      <c r="BP91" s="137"/>
      <c r="BQ91" s="61"/>
      <c r="BR91" s="61"/>
      <c r="BS91" s="61"/>
      <c r="BT91" s="61"/>
      <c r="BU91" s="61"/>
      <c r="BV91" s="61"/>
      <c r="BW91" s="141"/>
      <c r="BX91" s="80"/>
      <c r="BY91" s="81"/>
      <c r="BZ91" s="81"/>
      <c r="CA91" s="81"/>
      <c r="CB91" s="81"/>
      <c r="CC91" s="81"/>
      <c r="CD91" s="81"/>
      <c r="CE91" s="82"/>
      <c r="CF91" s="137"/>
      <c r="CG91" s="61"/>
      <c r="CH91" s="61"/>
      <c r="CI91" s="61"/>
      <c r="CJ91" s="61"/>
      <c r="CK91" s="61"/>
      <c r="CL91" s="61"/>
      <c r="CM91" s="138"/>
    </row>
    <row r="92" spans="1:91" s="5" customFormat="1" ht="12.75">
      <c r="A92" s="108" t="s">
        <v>219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42" t="s">
        <v>208</v>
      </c>
      <c r="S92" s="44"/>
      <c r="T92" s="44"/>
      <c r="U92" s="45"/>
      <c r="V92" s="43" t="s">
        <v>118</v>
      </c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/>
      <c r="AI92" s="131"/>
      <c r="AJ92" s="132"/>
      <c r="AK92" s="132"/>
      <c r="AL92" s="132"/>
      <c r="AM92" s="132"/>
      <c r="AN92" s="132"/>
      <c r="AO92" s="132"/>
      <c r="AP92" s="132"/>
      <c r="AQ92" s="139"/>
      <c r="AR92" s="74"/>
      <c r="AS92" s="75"/>
      <c r="AT92" s="75"/>
      <c r="AU92" s="75"/>
      <c r="AV92" s="75"/>
      <c r="AW92" s="75"/>
      <c r="AX92" s="75"/>
      <c r="AY92" s="76"/>
      <c r="AZ92" s="131"/>
      <c r="BA92" s="132"/>
      <c r="BB92" s="132"/>
      <c r="BC92" s="132"/>
      <c r="BD92" s="132"/>
      <c r="BE92" s="132"/>
      <c r="BF92" s="132"/>
      <c r="BG92" s="139"/>
      <c r="BH92" s="131"/>
      <c r="BI92" s="132"/>
      <c r="BJ92" s="132"/>
      <c r="BK92" s="132"/>
      <c r="BL92" s="132"/>
      <c r="BM92" s="132"/>
      <c r="BN92" s="132"/>
      <c r="BO92" s="139"/>
      <c r="BP92" s="131"/>
      <c r="BQ92" s="132"/>
      <c r="BR92" s="132"/>
      <c r="BS92" s="132"/>
      <c r="BT92" s="132"/>
      <c r="BU92" s="132"/>
      <c r="BV92" s="132"/>
      <c r="BW92" s="139"/>
      <c r="BX92" s="74"/>
      <c r="BY92" s="75"/>
      <c r="BZ92" s="75"/>
      <c r="CA92" s="75"/>
      <c r="CB92" s="75"/>
      <c r="CC92" s="75"/>
      <c r="CD92" s="75"/>
      <c r="CE92" s="76"/>
      <c r="CF92" s="131"/>
      <c r="CG92" s="132"/>
      <c r="CH92" s="132"/>
      <c r="CI92" s="132"/>
      <c r="CJ92" s="132"/>
      <c r="CK92" s="132"/>
      <c r="CL92" s="132"/>
      <c r="CM92" s="133"/>
    </row>
    <row r="93" spans="1:91" s="5" customFormat="1" ht="13.5" thickBot="1">
      <c r="A93" s="114" t="s">
        <v>218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47"/>
      <c r="S93" s="148"/>
      <c r="T93" s="148"/>
      <c r="U93" s="149"/>
      <c r="V93" s="150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9"/>
      <c r="AI93" s="151"/>
      <c r="AJ93" s="152"/>
      <c r="AK93" s="152"/>
      <c r="AL93" s="152"/>
      <c r="AM93" s="152"/>
      <c r="AN93" s="152"/>
      <c r="AO93" s="152"/>
      <c r="AP93" s="152"/>
      <c r="AQ93" s="153"/>
      <c r="AR93" s="154"/>
      <c r="AS93" s="155"/>
      <c r="AT93" s="155"/>
      <c r="AU93" s="155"/>
      <c r="AV93" s="155"/>
      <c r="AW93" s="155"/>
      <c r="AX93" s="155"/>
      <c r="AY93" s="156"/>
      <c r="AZ93" s="151"/>
      <c r="BA93" s="152"/>
      <c r="BB93" s="152"/>
      <c r="BC93" s="152"/>
      <c r="BD93" s="152"/>
      <c r="BE93" s="152"/>
      <c r="BF93" s="152"/>
      <c r="BG93" s="153"/>
      <c r="BH93" s="151"/>
      <c r="BI93" s="152"/>
      <c r="BJ93" s="152"/>
      <c r="BK93" s="152"/>
      <c r="BL93" s="152"/>
      <c r="BM93" s="152"/>
      <c r="BN93" s="152"/>
      <c r="BO93" s="153"/>
      <c r="BP93" s="151"/>
      <c r="BQ93" s="152"/>
      <c r="BR93" s="152"/>
      <c r="BS93" s="152"/>
      <c r="BT93" s="152"/>
      <c r="BU93" s="152"/>
      <c r="BV93" s="152"/>
      <c r="BW93" s="153"/>
      <c r="BX93" s="154"/>
      <c r="BY93" s="155"/>
      <c r="BZ93" s="155"/>
      <c r="CA93" s="155"/>
      <c r="CB93" s="155"/>
      <c r="CC93" s="155"/>
      <c r="CD93" s="155"/>
      <c r="CE93" s="156"/>
      <c r="CF93" s="151"/>
      <c r="CG93" s="152"/>
      <c r="CH93" s="152"/>
      <c r="CI93" s="152"/>
      <c r="CJ93" s="152"/>
      <c r="CK93" s="152"/>
      <c r="CL93" s="152"/>
      <c r="CM93" s="157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</sheetData>
  <sheetProtection/>
  <mergeCells count="632">
    <mergeCell ref="CF65:CM67"/>
    <mergeCell ref="BX68:CE69"/>
    <mergeCell ref="CF68:CM69"/>
    <mergeCell ref="V65:AH67"/>
    <mergeCell ref="AI65:AQ67"/>
    <mergeCell ref="AR65:AY67"/>
    <mergeCell ref="BX65:CE67"/>
    <mergeCell ref="AZ68:BG69"/>
    <mergeCell ref="BH68:BO69"/>
    <mergeCell ref="BP68:BW69"/>
    <mergeCell ref="AZ65:BG67"/>
    <mergeCell ref="BH65:BO67"/>
    <mergeCell ref="BP65:BW67"/>
    <mergeCell ref="R68:U69"/>
    <mergeCell ref="V68:AH69"/>
    <mergeCell ref="AI68:AQ69"/>
    <mergeCell ref="AR68:AY69"/>
    <mergeCell ref="CF63:CM64"/>
    <mergeCell ref="R80:U81"/>
    <mergeCell ref="V80:AH81"/>
    <mergeCell ref="AI80:AQ81"/>
    <mergeCell ref="AR80:AY81"/>
    <mergeCell ref="AZ80:BG81"/>
    <mergeCell ref="BH80:BO81"/>
    <mergeCell ref="BP80:BW81"/>
    <mergeCell ref="BX80:CE81"/>
    <mergeCell ref="CF80:CM81"/>
    <mergeCell ref="BX90:CE91"/>
    <mergeCell ref="BH63:BO64"/>
    <mergeCell ref="BP63:BW64"/>
    <mergeCell ref="BX63:CE64"/>
    <mergeCell ref="BH85:BO86"/>
    <mergeCell ref="BP85:BW86"/>
    <mergeCell ref="BX82:CE83"/>
    <mergeCell ref="BX89:CE89"/>
    <mergeCell ref="BH87:BO88"/>
    <mergeCell ref="BP87:BW88"/>
    <mergeCell ref="V90:AH91"/>
    <mergeCell ref="AI90:AQ91"/>
    <mergeCell ref="AR90:AY91"/>
    <mergeCell ref="AZ90:BG91"/>
    <mergeCell ref="BH90:BO91"/>
    <mergeCell ref="BP90:BW91"/>
    <mergeCell ref="BH92:BO93"/>
    <mergeCell ref="BP92:BW93"/>
    <mergeCell ref="BX92:CE93"/>
    <mergeCell ref="CF92:CM93"/>
    <mergeCell ref="V60:AH61"/>
    <mergeCell ref="AI60:AQ61"/>
    <mergeCell ref="AR60:AY61"/>
    <mergeCell ref="AZ60:BG61"/>
    <mergeCell ref="BH60:BO61"/>
    <mergeCell ref="BP60:BW61"/>
    <mergeCell ref="BX87:CE88"/>
    <mergeCell ref="CF84:CM84"/>
    <mergeCell ref="CF87:CM88"/>
    <mergeCell ref="R92:U93"/>
    <mergeCell ref="V92:AH93"/>
    <mergeCell ref="AI92:AQ93"/>
    <mergeCell ref="AR92:AY93"/>
    <mergeCell ref="AZ92:BG93"/>
    <mergeCell ref="CF89:CM89"/>
    <mergeCell ref="AR89:AY89"/>
    <mergeCell ref="AR82:AY83"/>
    <mergeCell ref="AZ82:BG83"/>
    <mergeCell ref="BH82:BO83"/>
    <mergeCell ref="BP82:BW83"/>
    <mergeCell ref="CF82:CM83"/>
    <mergeCell ref="R87:U88"/>
    <mergeCell ref="V87:AH88"/>
    <mergeCell ref="AI87:AQ88"/>
    <mergeCell ref="AR87:AY88"/>
    <mergeCell ref="AZ87:BG88"/>
    <mergeCell ref="AR50:AY52"/>
    <mergeCell ref="AZ50:BG52"/>
    <mergeCell ref="BH50:BO52"/>
    <mergeCell ref="BP50:BW52"/>
    <mergeCell ref="BX50:CE52"/>
    <mergeCell ref="CF50:CM52"/>
    <mergeCell ref="BX41:CE42"/>
    <mergeCell ref="CF41:CM42"/>
    <mergeCell ref="BP44:BW45"/>
    <mergeCell ref="BX44:CE45"/>
    <mergeCell ref="CF44:CM45"/>
    <mergeCell ref="R48:U49"/>
    <mergeCell ref="V48:AH49"/>
    <mergeCell ref="AI48:AQ49"/>
    <mergeCell ref="AR48:AY49"/>
    <mergeCell ref="AZ48:BG49"/>
    <mergeCell ref="BP36:BW40"/>
    <mergeCell ref="BX36:CE40"/>
    <mergeCell ref="CF36:CM40"/>
    <mergeCell ref="R41:U42"/>
    <mergeCell ref="V41:AH42"/>
    <mergeCell ref="AI41:AQ42"/>
    <mergeCell ref="AR41:AY42"/>
    <mergeCell ref="AZ41:BG42"/>
    <mergeCell ref="BH41:BO42"/>
    <mergeCell ref="BP41:BW42"/>
    <mergeCell ref="R36:U40"/>
    <mergeCell ref="V36:AH40"/>
    <mergeCell ref="AI36:AQ40"/>
    <mergeCell ref="AR36:AY40"/>
    <mergeCell ref="AZ36:BG40"/>
    <mergeCell ref="BH36:BO40"/>
    <mergeCell ref="BX30:CE31"/>
    <mergeCell ref="CF30:CM31"/>
    <mergeCell ref="R33:U35"/>
    <mergeCell ref="V33:AH35"/>
    <mergeCell ref="AI33:AQ35"/>
    <mergeCell ref="AR33:AY35"/>
    <mergeCell ref="AZ33:BG35"/>
    <mergeCell ref="BH33:BO35"/>
    <mergeCell ref="BP33:BW35"/>
    <mergeCell ref="BX33:CE35"/>
    <mergeCell ref="CF25:CM26"/>
    <mergeCell ref="AI27:AQ28"/>
    <mergeCell ref="AR27:AY28"/>
    <mergeCell ref="AZ27:BG28"/>
    <mergeCell ref="BH27:BO28"/>
    <mergeCell ref="BP27:BW28"/>
    <mergeCell ref="BX27:CE28"/>
    <mergeCell ref="CF27:CM28"/>
    <mergeCell ref="A92:Q92"/>
    <mergeCell ref="A93:Q93"/>
    <mergeCell ref="R25:U26"/>
    <mergeCell ref="V25:AH26"/>
    <mergeCell ref="R27:U28"/>
    <mergeCell ref="V27:AH28"/>
    <mergeCell ref="R30:U31"/>
    <mergeCell ref="V30:AH31"/>
    <mergeCell ref="R50:U52"/>
    <mergeCell ref="V50:AH52"/>
    <mergeCell ref="A90:Q90"/>
    <mergeCell ref="A91:Q91"/>
    <mergeCell ref="CF90:CM91"/>
    <mergeCell ref="AZ89:BG89"/>
    <mergeCell ref="BH89:BO89"/>
    <mergeCell ref="BP89:BW89"/>
    <mergeCell ref="R89:U89"/>
    <mergeCell ref="R90:U91"/>
    <mergeCell ref="V89:AH89"/>
    <mergeCell ref="AI89:AQ89"/>
    <mergeCell ref="A86:Q86"/>
    <mergeCell ref="A87:Q87"/>
    <mergeCell ref="A88:Q88"/>
    <mergeCell ref="A89:Q89"/>
    <mergeCell ref="R85:U86"/>
    <mergeCell ref="V85:AH86"/>
    <mergeCell ref="AI85:AQ86"/>
    <mergeCell ref="A85:Q85"/>
    <mergeCell ref="BP84:BW84"/>
    <mergeCell ref="BX84:CE84"/>
    <mergeCell ref="BX85:CE86"/>
    <mergeCell ref="CF85:CM86"/>
    <mergeCell ref="AR84:AY84"/>
    <mergeCell ref="AZ84:BG84"/>
    <mergeCell ref="BH84:BO84"/>
    <mergeCell ref="AR85:AY86"/>
    <mergeCell ref="AZ85:BG86"/>
    <mergeCell ref="A82:Q82"/>
    <mergeCell ref="A83:Q83"/>
    <mergeCell ref="A84:Q84"/>
    <mergeCell ref="R84:U84"/>
    <mergeCell ref="V84:AH84"/>
    <mergeCell ref="AI84:AQ84"/>
    <mergeCell ref="R82:U83"/>
    <mergeCell ref="V82:AH83"/>
    <mergeCell ref="AI82:AQ83"/>
    <mergeCell ref="BH79:BO79"/>
    <mergeCell ref="BP79:BW79"/>
    <mergeCell ref="BX79:CE79"/>
    <mergeCell ref="CF79:CM79"/>
    <mergeCell ref="A80:Q80"/>
    <mergeCell ref="A81:Q81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A71:Q71"/>
    <mergeCell ref="R71:U71"/>
    <mergeCell ref="V71:AH71"/>
    <mergeCell ref="AI71:AQ71"/>
    <mergeCell ref="AR71:AY71"/>
    <mergeCell ref="AZ71:BG71"/>
    <mergeCell ref="AR70:AY70"/>
    <mergeCell ref="AZ70:BG70"/>
    <mergeCell ref="BH70:BO70"/>
    <mergeCell ref="BP70:BW70"/>
    <mergeCell ref="BX70:CE70"/>
    <mergeCell ref="CF70:CM70"/>
    <mergeCell ref="A68:Q68"/>
    <mergeCell ref="A69:Q69"/>
    <mergeCell ref="A70:Q70"/>
    <mergeCell ref="R70:U70"/>
    <mergeCell ref="V70:AH70"/>
    <mergeCell ref="AI70:AQ70"/>
    <mergeCell ref="A64:Q64"/>
    <mergeCell ref="A65:Q65"/>
    <mergeCell ref="R63:U64"/>
    <mergeCell ref="R65:U67"/>
    <mergeCell ref="A66:Q66"/>
    <mergeCell ref="A67:Q67"/>
    <mergeCell ref="AZ62:BG62"/>
    <mergeCell ref="BH62:BO62"/>
    <mergeCell ref="BP62:BW62"/>
    <mergeCell ref="BX62:CE62"/>
    <mergeCell ref="CF62:CM62"/>
    <mergeCell ref="A63:Q63"/>
    <mergeCell ref="V63:AH64"/>
    <mergeCell ref="AI63:AQ64"/>
    <mergeCell ref="AR63:AY64"/>
    <mergeCell ref="AZ63:BG64"/>
    <mergeCell ref="A62:Q62"/>
    <mergeCell ref="R62:U62"/>
    <mergeCell ref="R60:U61"/>
    <mergeCell ref="V62:AH62"/>
    <mergeCell ref="AI62:AQ62"/>
    <mergeCell ref="AR62:AY62"/>
    <mergeCell ref="CF59:CM59"/>
    <mergeCell ref="A60:Q60"/>
    <mergeCell ref="A61:Q61"/>
    <mergeCell ref="BX60:CE61"/>
    <mergeCell ref="CF60:CM61"/>
    <mergeCell ref="A59:Q59"/>
    <mergeCell ref="R59:U59"/>
    <mergeCell ref="AZ59:BG59"/>
    <mergeCell ref="BH59:BO59"/>
    <mergeCell ref="BP59:BW59"/>
    <mergeCell ref="BX57:CE58"/>
    <mergeCell ref="CF57:CM58"/>
    <mergeCell ref="V57:AH58"/>
    <mergeCell ref="AI57:AQ58"/>
    <mergeCell ref="AR57:AY58"/>
    <mergeCell ref="AZ57:BG58"/>
    <mergeCell ref="BX59:CE59"/>
    <mergeCell ref="V56:AH56"/>
    <mergeCell ref="AI56:AQ56"/>
    <mergeCell ref="A57:Q57"/>
    <mergeCell ref="V59:AH59"/>
    <mergeCell ref="AI59:AQ59"/>
    <mergeCell ref="AR59:AY59"/>
    <mergeCell ref="BP57:BW58"/>
    <mergeCell ref="AR56:AY56"/>
    <mergeCell ref="AZ56:BG56"/>
    <mergeCell ref="A58:Q58"/>
    <mergeCell ref="R57:U58"/>
    <mergeCell ref="BH55:BO55"/>
    <mergeCell ref="BP55:BW55"/>
    <mergeCell ref="BH57:BO58"/>
    <mergeCell ref="A56:Q56"/>
    <mergeCell ref="R56:U56"/>
    <mergeCell ref="BX55:CE55"/>
    <mergeCell ref="CF55:CM55"/>
    <mergeCell ref="BH56:BO56"/>
    <mergeCell ref="BP56:BW56"/>
    <mergeCell ref="BX56:CE56"/>
    <mergeCell ref="CF56:CM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A54:Q54"/>
    <mergeCell ref="R54:U54"/>
    <mergeCell ref="V54:AH54"/>
    <mergeCell ref="AI54:AQ54"/>
    <mergeCell ref="AR54:AY54"/>
    <mergeCell ref="AZ54:BG54"/>
    <mergeCell ref="AR53:AY53"/>
    <mergeCell ref="AZ53:BG53"/>
    <mergeCell ref="BH53:BO53"/>
    <mergeCell ref="BP53:BW53"/>
    <mergeCell ref="BX53:CE53"/>
    <mergeCell ref="CF53:CM53"/>
    <mergeCell ref="A50:Q50"/>
    <mergeCell ref="A53:Q53"/>
    <mergeCell ref="R53:U53"/>
    <mergeCell ref="V53:AH53"/>
    <mergeCell ref="A51:Q52"/>
    <mergeCell ref="AI53:AQ53"/>
    <mergeCell ref="AI50:AQ52"/>
    <mergeCell ref="A48:Q48"/>
    <mergeCell ref="BX48:CE49"/>
    <mergeCell ref="CF48:CM49"/>
    <mergeCell ref="AR47:AY47"/>
    <mergeCell ref="AZ47:BG47"/>
    <mergeCell ref="BH47:BO47"/>
    <mergeCell ref="A49:Q49"/>
    <mergeCell ref="BH48:BO49"/>
    <mergeCell ref="BP48:BW49"/>
    <mergeCell ref="BX46:CE46"/>
    <mergeCell ref="CF46:CM46"/>
    <mergeCell ref="A47:Q47"/>
    <mergeCell ref="R47:U47"/>
    <mergeCell ref="V47:AH47"/>
    <mergeCell ref="AI47:AQ47"/>
    <mergeCell ref="BP47:BW47"/>
    <mergeCell ref="BX47:CE47"/>
    <mergeCell ref="CF47:CM47"/>
    <mergeCell ref="AR46:AY46"/>
    <mergeCell ref="AZ44:BG45"/>
    <mergeCell ref="BH44:BO45"/>
    <mergeCell ref="AZ46:BG46"/>
    <mergeCell ref="BH46:BO46"/>
    <mergeCell ref="BP46:BW46"/>
    <mergeCell ref="A46:Q46"/>
    <mergeCell ref="R46:U46"/>
    <mergeCell ref="V46:AH46"/>
    <mergeCell ref="AI46:AQ46"/>
    <mergeCell ref="A44:Q44"/>
    <mergeCell ref="A45:Q45"/>
    <mergeCell ref="R44:U45"/>
    <mergeCell ref="V44:AH45"/>
    <mergeCell ref="AI44:AQ45"/>
    <mergeCell ref="AR44:AY45"/>
    <mergeCell ref="AR43:AY43"/>
    <mergeCell ref="AI43:AQ43"/>
    <mergeCell ref="AZ43:BG43"/>
    <mergeCell ref="BH43:BO43"/>
    <mergeCell ref="BP43:BW43"/>
    <mergeCell ref="BX43:CE43"/>
    <mergeCell ref="CF43:CM43"/>
    <mergeCell ref="A41:Q41"/>
    <mergeCell ref="A42:Q42"/>
    <mergeCell ref="A43:Q43"/>
    <mergeCell ref="R43:U43"/>
    <mergeCell ref="V43:AH43"/>
    <mergeCell ref="A35:Q35"/>
    <mergeCell ref="A36:Q36"/>
    <mergeCell ref="A37:Q37"/>
    <mergeCell ref="A38:Q38"/>
    <mergeCell ref="A39:Q39"/>
    <mergeCell ref="A40:Q40"/>
    <mergeCell ref="BX32:CE32"/>
    <mergeCell ref="CF32:CM32"/>
    <mergeCell ref="A33:Q33"/>
    <mergeCell ref="A34:Q34"/>
    <mergeCell ref="CF33:CM35"/>
    <mergeCell ref="AR32:AY32"/>
    <mergeCell ref="AZ32:BG32"/>
    <mergeCell ref="BH32:BO32"/>
    <mergeCell ref="BP32:BW32"/>
    <mergeCell ref="A32:Q32"/>
    <mergeCell ref="R32:U32"/>
    <mergeCell ref="V32:AH32"/>
    <mergeCell ref="AI32:AQ32"/>
    <mergeCell ref="BP29:BW29"/>
    <mergeCell ref="AR29:AY29"/>
    <mergeCell ref="AZ29:BG29"/>
    <mergeCell ref="BH29:BO29"/>
    <mergeCell ref="A30:Q30"/>
    <mergeCell ref="AI30:AQ31"/>
    <mergeCell ref="AR30:AY31"/>
    <mergeCell ref="AZ30:BG31"/>
    <mergeCell ref="BH30:BO31"/>
    <mergeCell ref="BP30:BW31"/>
    <mergeCell ref="A31:Q31"/>
    <mergeCell ref="A28:Q28"/>
    <mergeCell ref="A29:Q29"/>
    <mergeCell ref="R29:U29"/>
    <mergeCell ref="V29:AH29"/>
    <mergeCell ref="BX29:CE29"/>
    <mergeCell ref="CF29:CM29"/>
    <mergeCell ref="AI29:AQ29"/>
    <mergeCell ref="CF24:CM24"/>
    <mergeCell ref="A25:Q25"/>
    <mergeCell ref="A26:Q26"/>
    <mergeCell ref="A27:Q27"/>
    <mergeCell ref="AI25:AQ26"/>
    <mergeCell ref="AR25:AY26"/>
    <mergeCell ref="AZ25:BG26"/>
    <mergeCell ref="BH25:BO26"/>
    <mergeCell ref="BP25:BW26"/>
    <mergeCell ref="BX25:CE26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BA4"/>
    <mergeCell ref="A6:Q6"/>
    <mergeCell ref="R6:U6"/>
    <mergeCell ref="V6:AH6"/>
    <mergeCell ref="AI6:CM6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M93"/>
  <sheetViews>
    <sheetView zoomScalePageLayoutView="0" workbookViewId="0" topLeftCell="A73">
      <selection activeCell="A1" sqref="A1:CM93"/>
    </sheetView>
  </sheetViews>
  <sheetFormatPr defaultColWidth="1.37890625" defaultRowHeight="12.75"/>
  <cols>
    <col min="1" max="16" width="1.37890625" style="2" customWidth="1"/>
    <col min="17" max="17" width="2.625" style="2" customWidth="1"/>
    <col min="18" max="16384" width="1.37890625" style="2" customWidth="1"/>
  </cols>
  <sheetData>
    <row r="1" s="5" customFormat="1" ht="12.75">
      <c r="CM1" s="18" t="s">
        <v>72</v>
      </c>
    </row>
    <row r="2" s="4" customFormat="1" ht="7.5"/>
    <row r="3" spans="1:91" ht="15.75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</row>
    <row r="4" spans="38:55" ht="15.75">
      <c r="AL4" s="7" t="s">
        <v>74</v>
      </c>
      <c r="AN4" s="128" t="s">
        <v>324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C4" s="2" t="s">
        <v>75</v>
      </c>
    </row>
    <row r="5" s="5" customFormat="1" ht="12.75"/>
    <row r="6" spans="1:91" s="17" customFormat="1" ht="12">
      <c r="A6" s="194" t="s">
        <v>76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93" t="s">
        <v>77</v>
      </c>
      <c r="S6" s="194"/>
      <c r="T6" s="194"/>
      <c r="U6" s="195"/>
      <c r="V6" s="193" t="s">
        <v>78</v>
      </c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5"/>
      <c r="AI6" s="199" t="s">
        <v>79</v>
      </c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2"/>
    </row>
    <row r="7" spans="1:91" s="17" customFormat="1" ht="12">
      <c r="A7" s="189" t="s">
        <v>80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88" t="s">
        <v>81</v>
      </c>
      <c r="S7" s="189"/>
      <c r="T7" s="189"/>
      <c r="U7" s="190"/>
      <c r="V7" s="188" t="s">
        <v>82</v>
      </c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  <c r="AI7" s="193" t="s">
        <v>83</v>
      </c>
      <c r="AJ7" s="194"/>
      <c r="AK7" s="194"/>
      <c r="AL7" s="194"/>
      <c r="AM7" s="194"/>
      <c r="AN7" s="194"/>
      <c r="AO7" s="194"/>
      <c r="AP7" s="194"/>
      <c r="AQ7" s="195"/>
      <c r="AR7" s="199" t="s">
        <v>70</v>
      </c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2"/>
    </row>
    <row r="8" spans="1:91" s="17" customFormat="1" ht="1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88" t="s">
        <v>84</v>
      </c>
      <c r="S8" s="189"/>
      <c r="T8" s="189"/>
      <c r="U8" s="190"/>
      <c r="V8" s="188" t="s">
        <v>85</v>
      </c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90"/>
      <c r="AI8" s="188"/>
      <c r="AJ8" s="189"/>
      <c r="AK8" s="189"/>
      <c r="AL8" s="189"/>
      <c r="AM8" s="189"/>
      <c r="AN8" s="189"/>
      <c r="AO8" s="189"/>
      <c r="AP8" s="189"/>
      <c r="AQ8" s="190"/>
      <c r="AR8" s="188" t="s">
        <v>86</v>
      </c>
      <c r="AS8" s="189"/>
      <c r="AT8" s="189"/>
      <c r="AU8" s="189"/>
      <c r="AV8" s="189"/>
      <c r="AW8" s="189"/>
      <c r="AX8" s="189"/>
      <c r="AY8" s="190"/>
      <c r="AZ8" s="188" t="s">
        <v>87</v>
      </c>
      <c r="BA8" s="189"/>
      <c r="BB8" s="189"/>
      <c r="BC8" s="189"/>
      <c r="BD8" s="189"/>
      <c r="BE8" s="189"/>
      <c r="BF8" s="189"/>
      <c r="BG8" s="190"/>
      <c r="BH8" s="193" t="s">
        <v>88</v>
      </c>
      <c r="BI8" s="194"/>
      <c r="BJ8" s="194"/>
      <c r="BK8" s="194"/>
      <c r="BL8" s="194"/>
      <c r="BM8" s="194"/>
      <c r="BN8" s="194"/>
      <c r="BO8" s="195"/>
      <c r="BP8" s="193" t="s">
        <v>89</v>
      </c>
      <c r="BQ8" s="194"/>
      <c r="BR8" s="194"/>
      <c r="BS8" s="194"/>
      <c r="BT8" s="194"/>
      <c r="BU8" s="194"/>
      <c r="BV8" s="194"/>
      <c r="BW8" s="195"/>
      <c r="BX8" s="193" t="s">
        <v>90</v>
      </c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5"/>
    </row>
    <row r="9" spans="1:91" s="17" customFormat="1" ht="1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88"/>
      <c r="S9" s="189"/>
      <c r="T9" s="189"/>
      <c r="U9" s="190"/>
      <c r="V9" s="188" t="s">
        <v>91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88"/>
      <c r="AJ9" s="189"/>
      <c r="AK9" s="189"/>
      <c r="AL9" s="189"/>
      <c r="AM9" s="189"/>
      <c r="AN9" s="189"/>
      <c r="AO9" s="189"/>
      <c r="AP9" s="189"/>
      <c r="AQ9" s="190"/>
      <c r="AR9" s="188" t="s">
        <v>92</v>
      </c>
      <c r="AS9" s="189"/>
      <c r="AT9" s="189"/>
      <c r="AU9" s="189"/>
      <c r="AV9" s="189"/>
      <c r="AW9" s="189"/>
      <c r="AX9" s="189"/>
      <c r="AY9" s="190"/>
      <c r="AZ9" s="188" t="s">
        <v>93</v>
      </c>
      <c r="BA9" s="189"/>
      <c r="BB9" s="189"/>
      <c r="BC9" s="189"/>
      <c r="BD9" s="189"/>
      <c r="BE9" s="189"/>
      <c r="BF9" s="189"/>
      <c r="BG9" s="190"/>
      <c r="BH9" s="188" t="s">
        <v>94</v>
      </c>
      <c r="BI9" s="189"/>
      <c r="BJ9" s="189"/>
      <c r="BK9" s="189"/>
      <c r="BL9" s="189"/>
      <c r="BM9" s="189"/>
      <c r="BN9" s="189"/>
      <c r="BO9" s="190"/>
      <c r="BP9" s="188" t="s">
        <v>95</v>
      </c>
      <c r="BQ9" s="189"/>
      <c r="BR9" s="189"/>
      <c r="BS9" s="189"/>
      <c r="BT9" s="189"/>
      <c r="BU9" s="189"/>
      <c r="BV9" s="189"/>
      <c r="BW9" s="190"/>
      <c r="BX9" s="188" t="s">
        <v>96</v>
      </c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90"/>
    </row>
    <row r="10" spans="1:91" s="17" customFormat="1" ht="1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188"/>
      <c r="S10" s="189"/>
      <c r="T10" s="189"/>
      <c r="U10" s="190"/>
      <c r="V10" s="188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90"/>
      <c r="AI10" s="188"/>
      <c r="AJ10" s="189"/>
      <c r="AK10" s="189"/>
      <c r="AL10" s="189"/>
      <c r="AM10" s="189"/>
      <c r="AN10" s="189"/>
      <c r="AO10" s="189"/>
      <c r="AP10" s="189"/>
      <c r="AQ10" s="190"/>
      <c r="AR10" s="188" t="s">
        <v>97</v>
      </c>
      <c r="AS10" s="189"/>
      <c r="AT10" s="189"/>
      <c r="AU10" s="189"/>
      <c r="AV10" s="189"/>
      <c r="AW10" s="189"/>
      <c r="AX10" s="189"/>
      <c r="AY10" s="190"/>
      <c r="AZ10" s="188" t="s">
        <v>98</v>
      </c>
      <c r="BA10" s="189"/>
      <c r="BB10" s="189"/>
      <c r="BC10" s="189"/>
      <c r="BD10" s="189"/>
      <c r="BE10" s="189"/>
      <c r="BF10" s="189"/>
      <c r="BG10" s="190"/>
      <c r="BH10" s="188" t="s">
        <v>99</v>
      </c>
      <c r="BI10" s="189"/>
      <c r="BJ10" s="189"/>
      <c r="BK10" s="189"/>
      <c r="BL10" s="189"/>
      <c r="BM10" s="189"/>
      <c r="BN10" s="189"/>
      <c r="BO10" s="190"/>
      <c r="BP10" s="188" t="s">
        <v>100</v>
      </c>
      <c r="BQ10" s="189"/>
      <c r="BR10" s="189"/>
      <c r="BS10" s="189"/>
      <c r="BT10" s="189"/>
      <c r="BU10" s="189"/>
      <c r="BV10" s="189"/>
      <c r="BW10" s="190"/>
      <c r="BX10" s="188" t="s">
        <v>101</v>
      </c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90"/>
    </row>
    <row r="11" spans="1:91" s="17" customFormat="1" ht="1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  <c r="R11" s="188"/>
      <c r="S11" s="189"/>
      <c r="T11" s="189"/>
      <c r="U11" s="190"/>
      <c r="V11" s="188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88"/>
      <c r="AJ11" s="189"/>
      <c r="AK11" s="189"/>
      <c r="AL11" s="189"/>
      <c r="AM11" s="189"/>
      <c r="AN11" s="189"/>
      <c r="AO11" s="189"/>
      <c r="AP11" s="189"/>
      <c r="AQ11" s="190"/>
      <c r="AR11" s="188" t="s">
        <v>102</v>
      </c>
      <c r="AS11" s="189"/>
      <c r="AT11" s="189"/>
      <c r="AU11" s="189"/>
      <c r="AV11" s="189"/>
      <c r="AW11" s="189"/>
      <c r="AX11" s="189"/>
      <c r="AY11" s="190"/>
      <c r="AZ11" s="188" t="s">
        <v>103</v>
      </c>
      <c r="BA11" s="189"/>
      <c r="BB11" s="189"/>
      <c r="BC11" s="189"/>
      <c r="BD11" s="189"/>
      <c r="BE11" s="189"/>
      <c r="BF11" s="189"/>
      <c r="BG11" s="190"/>
      <c r="BH11" s="188" t="s">
        <v>104</v>
      </c>
      <c r="BI11" s="189"/>
      <c r="BJ11" s="189"/>
      <c r="BK11" s="189"/>
      <c r="BL11" s="189"/>
      <c r="BM11" s="189"/>
      <c r="BN11" s="189"/>
      <c r="BO11" s="190"/>
      <c r="BP11" s="188" t="s">
        <v>105</v>
      </c>
      <c r="BQ11" s="189"/>
      <c r="BR11" s="189"/>
      <c r="BS11" s="189"/>
      <c r="BT11" s="189"/>
      <c r="BU11" s="189"/>
      <c r="BV11" s="189"/>
      <c r="BW11" s="190"/>
      <c r="BX11" s="196" t="s">
        <v>106</v>
      </c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8"/>
    </row>
    <row r="12" spans="1:91" s="17" customFormat="1" ht="1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188"/>
      <c r="S12" s="189"/>
      <c r="T12" s="189"/>
      <c r="U12" s="190"/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I12" s="188"/>
      <c r="AJ12" s="189"/>
      <c r="AK12" s="189"/>
      <c r="AL12" s="189"/>
      <c r="AM12" s="189"/>
      <c r="AN12" s="189"/>
      <c r="AO12" s="189"/>
      <c r="AP12" s="189"/>
      <c r="AQ12" s="190"/>
      <c r="AR12" s="188" t="s">
        <v>302</v>
      </c>
      <c r="AS12" s="189"/>
      <c r="AT12" s="189"/>
      <c r="AU12" s="189"/>
      <c r="AV12" s="189"/>
      <c r="AW12" s="189"/>
      <c r="AX12" s="189"/>
      <c r="AY12" s="190"/>
      <c r="AZ12" s="188" t="s">
        <v>108</v>
      </c>
      <c r="BA12" s="189"/>
      <c r="BB12" s="189"/>
      <c r="BC12" s="189"/>
      <c r="BD12" s="189"/>
      <c r="BE12" s="189"/>
      <c r="BF12" s="189"/>
      <c r="BG12" s="190"/>
      <c r="BH12" s="188"/>
      <c r="BI12" s="189"/>
      <c r="BJ12" s="189"/>
      <c r="BK12" s="189"/>
      <c r="BL12" s="189"/>
      <c r="BM12" s="189"/>
      <c r="BN12" s="189"/>
      <c r="BO12" s="190"/>
      <c r="BP12" s="188"/>
      <c r="BQ12" s="189"/>
      <c r="BR12" s="189"/>
      <c r="BS12" s="189"/>
      <c r="BT12" s="189"/>
      <c r="BU12" s="189"/>
      <c r="BV12" s="189"/>
      <c r="BW12" s="190"/>
      <c r="BX12" s="193" t="s">
        <v>83</v>
      </c>
      <c r="BY12" s="194"/>
      <c r="BZ12" s="194"/>
      <c r="CA12" s="194"/>
      <c r="CB12" s="194"/>
      <c r="CC12" s="194"/>
      <c r="CD12" s="194"/>
      <c r="CE12" s="195"/>
      <c r="CF12" s="193" t="s">
        <v>109</v>
      </c>
      <c r="CG12" s="194"/>
      <c r="CH12" s="194"/>
      <c r="CI12" s="194"/>
      <c r="CJ12" s="194"/>
      <c r="CK12" s="194"/>
      <c r="CL12" s="194"/>
      <c r="CM12" s="195"/>
    </row>
    <row r="13" spans="1:91" s="17" customFormat="1" ht="1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88"/>
      <c r="S13" s="189"/>
      <c r="T13" s="189"/>
      <c r="U13" s="190"/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90"/>
      <c r="AI13" s="188"/>
      <c r="AJ13" s="189"/>
      <c r="AK13" s="189"/>
      <c r="AL13" s="189"/>
      <c r="AM13" s="189"/>
      <c r="AN13" s="189"/>
      <c r="AO13" s="189"/>
      <c r="AP13" s="189"/>
      <c r="AQ13" s="190"/>
      <c r="AR13" s="188" t="s">
        <v>303</v>
      </c>
      <c r="AS13" s="189"/>
      <c r="AT13" s="189"/>
      <c r="AU13" s="189"/>
      <c r="AV13" s="189"/>
      <c r="AW13" s="189"/>
      <c r="AX13" s="189"/>
      <c r="AY13" s="190"/>
      <c r="AZ13" s="188" t="s">
        <v>111</v>
      </c>
      <c r="BA13" s="189"/>
      <c r="BB13" s="189"/>
      <c r="BC13" s="189"/>
      <c r="BD13" s="189"/>
      <c r="BE13" s="189"/>
      <c r="BF13" s="189"/>
      <c r="BG13" s="190"/>
      <c r="BH13" s="188"/>
      <c r="BI13" s="189"/>
      <c r="BJ13" s="189"/>
      <c r="BK13" s="189"/>
      <c r="BL13" s="189"/>
      <c r="BM13" s="189"/>
      <c r="BN13" s="189"/>
      <c r="BO13" s="190"/>
      <c r="BP13" s="188"/>
      <c r="BQ13" s="189"/>
      <c r="BR13" s="189"/>
      <c r="BS13" s="189"/>
      <c r="BT13" s="189"/>
      <c r="BU13" s="189"/>
      <c r="BV13" s="189"/>
      <c r="BW13" s="190"/>
      <c r="BX13" s="188"/>
      <c r="BY13" s="189"/>
      <c r="BZ13" s="189"/>
      <c r="CA13" s="189"/>
      <c r="CB13" s="189"/>
      <c r="CC13" s="189"/>
      <c r="CD13" s="189"/>
      <c r="CE13" s="190"/>
      <c r="CF13" s="188" t="s">
        <v>112</v>
      </c>
      <c r="CG13" s="189"/>
      <c r="CH13" s="189"/>
      <c r="CI13" s="189"/>
      <c r="CJ13" s="189"/>
      <c r="CK13" s="189"/>
      <c r="CL13" s="189"/>
      <c r="CM13" s="190"/>
    </row>
    <row r="14" spans="1:91" s="17" customFormat="1" ht="1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88"/>
      <c r="S14" s="189"/>
      <c r="T14" s="189"/>
      <c r="U14" s="190"/>
      <c r="V14" s="188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90"/>
      <c r="AI14" s="188"/>
      <c r="AJ14" s="189"/>
      <c r="AK14" s="189"/>
      <c r="AL14" s="189"/>
      <c r="AM14" s="189"/>
      <c r="AN14" s="189"/>
      <c r="AO14" s="189"/>
      <c r="AP14" s="189"/>
      <c r="AQ14" s="190"/>
      <c r="AR14" s="188" t="s">
        <v>107</v>
      </c>
      <c r="AS14" s="189"/>
      <c r="AT14" s="189"/>
      <c r="AU14" s="189"/>
      <c r="AV14" s="189"/>
      <c r="AW14" s="189"/>
      <c r="AX14" s="189"/>
      <c r="AY14" s="190"/>
      <c r="AZ14" s="188" t="s">
        <v>114</v>
      </c>
      <c r="BA14" s="189"/>
      <c r="BB14" s="189"/>
      <c r="BC14" s="189"/>
      <c r="BD14" s="189"/>
      <c r="BE14" s="189"/>
      <c r="BF14" s="189"/>
      <c r="BG14" s="190"/>
      <c r="BH14" s="188"/>
      <c r="BI14" s="189"/>
      <c r="BJ14" s="189"/>
      <c r="BK14" s="189"/>
      <c r="BL14" s="189"/>
      <c r="BM14" s="189"/>
      <c r="BN14" s="189"/>
      <c r="BO14" s="190"/>
      <c r="BP14" s="188"/>
      <c r="BQ14" s="189"/>
      <c r="BR14" s="189"/>
      <c r="BS14" s="189"/>
      <c r="BT14" s="189"/>
      <c r="BU14" s="189"/>
      <c r="BV14" s="189"/>
      <c r="BW14" s="190"/>
      <c r="BX14" s="188"/>
      <c r="BY14" s="189"/>
      <c r="BZ14" s="189"/>
      <c r="CA14" s="189"/>
      <c r="CB14" s="189"/>
      <c r="CC14" s="189"/>
      <c r="CD14" s="189"/>
      <c r="CE14" s="190"/>
      <c r="CF14" s="188"/>
      <c r="CG14" s="189"/>
      <c r="CH14" s="189"/>
      <c r="CI14" s="189"/>
      <c r="CJ14" s="189"/>
      <c r="CK14" s="189"/>
      <c r="CL14" s="189"/>
      <c r="CM14" s="190"/>
    </row>
    <row r="15" spans="1:91" s="17" customFormat="1" ht="1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188"/>
      <c r="S15" s="189"/>
      <c r="T15" s="189"/>
      <c r="U15" s="190"/>
      <c r="V15" s="188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90"/>
      <c r="AI15" s="188"/>
      <c r="AJ15" s="189"/>
      <c r="AK15" s="189"/>
      <c r="AL15" s="189"/>
      <c r="AM15" s="189"/>
      <c r="AN15" s="189"/>
      <c r="AO15" s="189"/>
      <c r="AP15" s="189"/>
      <c r="AQ15" s="190"/>
      <c r="AR15" s="188" t="s">
        <v>110</v>
      </c>
      <c r="AS15" s="189"/>
      <c r="AT15" s="189"/>
      <c r="AU15" s="189"/>
      <c r="AV15" s="189"/>
      <c r="AW15" s="189"/>
      <c r="AX15" s="189"/>
      <c r="AY15" s="190"/>
      <c r="AZ15" s="188" t="s">
        <v>115</v>
      </c>
      <c r="BA15" s="189"/>
      <c r="BB15" s="189"/>
      <c r="BC15" s="189"/>
      <c r="BD15" s="189"/>
      <c r="BE15" s="189"/>
      <c r="BF15" s="189"/>
      <c r="BG15" s="190"/>
      <c r="BH15" s="188"/>
      <c r="BI15" s="189"/>
      <c r="BJ15" s="189"/>
      <c r="BK15" s="189"/>
      <c r="BL15" s="189"/>
      <c r="BM15" s="189"/>
      <c r="BN15" s="189"/>
      <c r="BO15" s="190"/>
      <c r="BP15" s="188"/>
      <c r="BQ15" s="189"/>
      <c r="BR15" s="189"/>
      <c r="BS15" s="189"/>
      <c r="BT15" s="189"/>
      <c r="BU15" s="189"/>
      <c r="BV15" s="189"/>
      <c r="BW15" s="190"/>
      <c r="BX15" s="188"/>
      <c r="BY15" s="189"/>
      <c r="BZ15" s="189"/>
      <c r="CA15" s="189"/>
      <c r="CB15" s="189"/>
      <c r="CC15" s="189"/>
      <c r="CD15" s="189"/>
      <c r="CE15" s="190"/>
      <c r="CF15" s="188"/>
      <c r="CG15" s="189"/>
      <c r="CH15" s="189"/>
      <c r="CI15" s="189"/>
      <c r="CJ15" s="189"/>
      <c r="CK15" s="189"/>
      <c r="CL15" s="189"/>
      <c r="CM15" s="190"/>
    </row>
    <row r="16" spans="1:91" s="17" customFormat="1" ht="1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88"/>
      <c r="S16" s="189"/>
      <c r="T16" s="189"/>
      <c r="U16" s="190"/>
      <c r="V16" s="188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90"/>
      <c r="AI16" s="188"/>
      <c r="AJ16" s="189"/>
      <c r="AK16" s="189"/>
      <c r="AL16" s="189"/>
      <c r="AM16" s="189"/>
      <c r="AN16" s="189"/>
      <c r="AO16" s="189"/>
      <c r="AP16" s="189"/>
      <c r="AQ16" s="190"/>
      <c r="AR16" s="188" t="s">
        <v>113</v>
      </c>
      <c r="AS16" s="189"/>
      <c r="AT16" s="189"/>
      <c r="AU16" s="189"/>
      <c r="AV16" s="189"/>
      <c r="AW16" s="189"/>
      <c r="AX16" s="189"/>
      <c r="AY16" s="190"/>
      <c r="AZ16" s="188" t="s">
        <v>85</v>
      </c>
      <c r="BA16" s="189"/>
      <c r="BB16" s="189"/>
      <c r="BC16" s="189"/>
      <c r="BD16" s="189"/>
      <c r="BE16" s="189"/>
      <c r="BF16" s="189"/>
      <c r="BG16" s="190"/>
      <c r="BH16" s="188"/>
      <c r="BI16" s="189"/>
      <c r="BJ16" s="189"/>
      <c r="BK16" s="189"/>
      <c r="BL16" s="189"/>
      <c r="BM16" s="189"/>
      <c r="BN16" s="189"/>
      <c r="BO16" s="190"/>
      <c r="BP16" s="188"/>
      <c r="BQ16" s="189"/>
      <c r="BR16" s="189"/>
      <c r="BS16" s="189"/>
      <c r="BT16" s="189"/>
      <c r="BU16" s="189"/>
      <c r="BV16" s="189"/>
      <c r="BW16" s="190"/>
      <c r="BX16" s="188"/>
      <c r="BY16" s="189"/>
      <c r="BZ16" s="189"/>
      <c r="CA16" s="189"/>
      <c r="CB16" s="189"/>
      <c r="CC16" s="189"/>
      <c r="CD16" s="189"/>
      <c r="CE16" s="190"/>
      <c r="CF16" s="188"/>
      <c r="CG16" s="189"/>
      <c r="CH16" s="189"/>
      <c r="CI16" s="189"/>
      <c r="CJ16" s="189"/>
      <c r="CK16" s="189"/>
      <c r="CL16" s="189"/>
      <c r="CM16" s="190"/>
    </row>
    <row r="17" spans="1:91" s="17" customFormat="1" ht="1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88"/>
      <c r="S17" s="189"/>
      <c r="T17" s="189"/>
      <c r="U17" s="190"/>
      <c r="V17" s="188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90"/>
      <c r="AI17" s="188"/>
      <c r="AJ17" s="189"/>
      <c r="AK17" s="189"/>
      <c r="AL17" s="189"/>
      <c r="AM17" s="189"/>
      <c r="AN17" s="189"/>
      <c r="AO17" s="189"/>
      <c r="AP17" s="189"/>
      <c r="AQ17" s="190"/>
      <c r="AR17" s="188"/>
      <c r="AS17" s="189"/>
      <c r="AT17" s="189"/>
      <c r="AU17" s="189"/>
      <c r="AV17" s="189"/>
      <c r="AW17" s="189"/>
      <c r="AX17" s="189"/>
      <c r="AY17" s="190"/>
      <c r="AZ17" s="188" t="s">
        <v>91</v>
      </c>
      <c r="BA17" s="189"/>
      <c r="BB17" s="189"/>
      <c r="BC17" s="189"/>
      <c r="BD17" s="189"/>
      <c r="BE17" s="189"/>
      <c r="BF17" s="189"/>
      <c r="BG17" s="190"/>
      <c r="BH17" s="188"/>
      <c r="BI17" s="189"/>
      <c r="BJ17" s="189"/>
      <c r="BK17" s="189"/>
      <c r="BL17" s="189"/>
      <c r="BM17" s="189"/>
      <c r="BN17" s="189"/>
      <c r="BO17" s="190"/>
      <c r="BP17" s="188"/>
      <c r="BQ17" s="189"/>
      <c r="BR17" s="189"/>
      <c r="BS17" s="189"/>
      <c r="BT17" s="189"/>
      <c r="BU17" s="189"/>
      <c r="BV17" s="189"/>
      <c r="BW17" s="190"/>
      <c r="BX17" s="188"/>
      <c r="BY17" s="189"/>
      <c r="BZ17" s="189"/>
      <c r="CA17" s="189"/>
      <c r="CB17" s="189"/>
      <c r="CC17" s="189"/>
      <c r="CD17" s="189"/>
      <c r="CE17" s="190"/>
      <c r="CF17" s="188"/>
      <c r="CG17" s="189"/>
      <c r="CH17" s="189"/>
      <c r="CI17" s="189"/>
      <c r="CJ17" s="189"/>
      <c r="CK17" s="189"/>
      <c r="CL17" s="189"/>
      <c r="CM17" s="190"/>
    </row>
    <row r="18" spans="1:91" s="17" customFormat="1" ht="1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  <c r="R18" s="188"/>
      <c r="S18" s="189"/>
      <c r="T18" s="189"/>
      <c r="U18" s="190"/>
      <c r="V18" s="188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90"/>
      <c r="AI18" s="188"/>
      <c r="AJ18" s="189"/>
      <c r="AK18" s="189"/>
      <c r="AL18" s="189"/>
      <c r="AM18" s="189"/>
      <c r="AN18" s="189"/>
      <c r="AO18" s="189"/>
      <c r="AP18" s="189"/>
      <c r="AQ18" s="190"/>
      <c r="AR18" s="188"/>
      <c r="AS18" s="189"/>
      <c r="AT18" s="189"/>
      <c r="AU18" s="189"/>
      <c r="AV18" s="189"/>
      <c r="AW18" s="189"/>
      <c r="AX18" s="189"/>
      <c r="AY18" s="190"/>
      <c r="AZ18" s="188"/>
      <c r="BA18" s="189"/>
      <c r="BB18" s="189"/>
      <c r="BC18" s="189"/>
      <c r="BD18" s="189"/>
      <c r="BE18" s="189"/>
      <c r="BF18" s="189"/>
      <c r="BG18" s="190"/>
      <c r="BH18" s="188"/>
      <c r="BI18" s="189"/>
      <c r="BJ18" s="189"/>
      <c r="BK18" s="189"/>
      <c r="BL18" s="189"/>
      <c r="BM18" s="189"/>
      <c r="BN18" s="189"/>
      <c r="BO18" s="190"/>
      <c r="BP18" s="188"/>
      <c r="BQ18" s="189"/>
      <c r="BR18" s="189"/>
      <c r="BS18" s="189"/>
      <c r="BT18" s="189"/>
      <c r="BU18" s="189"/>
      <c r="BV18" s="189"/>
      <c r="BW18" s="190"/>
      <c r="BX18" s="188"/>
      <c r="BY18" s="189"/>
      <c r="BZ18" s="189"/>
      <c r="CA18" s="189"/>
      <c r="CB18" s="189"/>
      <c r="CC18" s="189"/>
      <c r="CD18" s="189"/>
      <c r="CE18" s="190"/>
      <c r="CF18" s="188"/>
      <c r="CG18" s="189"/>
      <c r="CH18" s="189"/>
      <c r="CI18" s="189"/>
      <c r="CJ18" s="189"/>
      <c r="CK18" s="189"/>
      <c r="CL18" s="189"/>
      <c r="CM18" s="190"/>
    </row>
    <row r="19" spans="1:91" s="17" customFormat="1" ht="1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  <c r="R19" s="188"/>
      <c r="S19" s="189"/>
      <c r="T19" s="189"/>
      <c r="U19" s="190"/>
      <c r="V19" s="188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90"/>
      <c r="AI19" s="188"/>
      <c r="AJ19" s="189"/>
      <c r="AK19" s="189"/>
      <c r="AL19" s="189"/>
      <c r="AM19" s="189"/>
      <c r="AN19" s="189"/>
      <c r="AO19" s="189"/>
      <c r="AP19" s="189"/>
      <c r="AQ19" s="190"/>
      <c r="AR19" s="188"/>
      <c r="AS19" s="189"/>
      <c r="AT19" s="189"/>
      <c r="AU19" s="189"/>
      <c r="AV19" s="189"/>
      <c r="AW19" s="189"/>
      <c r="AX19" s="189"/>
      <c r="AY19" s="190"/>
      <c r="AZ19" s="188"/>
      <c r="BA19" s="189"/>
      <c r="BB19" s="189"/>
      <c r="BC19" s="189"/>
      <c r="BD19" s="189"/>
      <c r="BE19" s="189"/>
      <c r="BF19" s="189"/>
      <c r="BG19" s="190"/>
      <c r="BH19" s="188"/>
      <c r="BI19" s="189"/>
      <c r="BJ19" s="189"/>
      <c r="BK19" s="189"/>
      <c r="BL19" s="189"/>
      <c r="BM19" s="189"/>
      <c r="BN19" s="189"/>
      <c r="BO19" s="190"/>
      <c r="BP19" s="188"/>
      <c r="BQ19" s="189"/>
      <c r="BR19" s="189"/>
      <c r="BS19" s="189"/>
      <c r="BT19" s="189"/>
      <c r="BU19" s="189"/>
      <c r="BV19" s="189"/>
      <c r="BW19" s="190"/>
      <c r="BX19" s="188"/>
      <c r="BY19" s="189"/>
      <c r="BZ19" s="189"/>
      <c r="CA19" s="189"/>
      <c r="CB19" s="189"/>
      <c r="CC19" s="189"/>
      <c r="CD19" s="189"/>
      <c r="CE19" s="190"/>
      <c r="CF19" s="188"/>
      <c r="CG19" s="189"/>
      <c r="CH19" s="189"/>
      <c r="CI19" s="189"/>
      <c r="CJ19" s="189"/>
      <c r="CK19" s="189"/>
      <c r="CL19" s="189"/>
      <c r="CM19" s="190"/>
    </row>
    <row r="20" spans="1:91" s="17" customFormat="1" ht="1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188"/>
      <c r="S20" s="189"/>
      <c r="T20" s="189"/>
      <c r="U20" s="190"/>
      <c r="V20" s="188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90"/>
      <c r="AI20" s="188"/>
      <c r="AJ20" s="189"/>
      <c r="AK20" s="189"/>
      <c r="AL20" s="189"/>
      <c r="AM20" s="189"/>
      <c r="AN20" s="189"/>
      <c r="AO20" s="189"/>
      <c r="AP20" s="189"/>
      <c r="AQ20" s="190"/>
      <c r="AR20" s="188"/>
      <c r="AS20" s="189"/>
      <c r="AT20" s="189"/>
      <c r="AU20" s="189"/>
      <c r="AV20" s="189"/>
      <c r="AW20" s="189"/>
      <c r="AX20" s="189"/>
      <c r="AY20" s="190"/>
      <c r="AZ20" s="188"/>
      <c r="BA20" s="189"/>
      <c r="BB20" s="189"/>
      <c r="BC20" s="189"/>
      <c r="BD20" s="189"/>
      <c r="BE20" s="189"/>
      <c r="BF20" s="189"/>
      <c r="BG20" s="190"/>
      <c r="BH20" s="188"/>
      <c r="BI20" s="189"/>
      <c r="BJ20" s="189"/>
      <c r="BK20" s="189"/>
      <c r="BL20" s="189"/>
      <c r="BM20" s="189"/>
      <c r="BN20" s="189"/>
      <c r="BO20" s="190"/>
      <c r="BP20" s="188"/>
      <c r="BQ20" s="189"/>
      <c r="BR20" s="189"/>
      <c r="BS20" s="189"/>
      <c r="BT20" s="189"/>
      <c r="BU20" s="189"/>
      <c r="BV20" s="189"/>
      <c r="BW20" s="190"/>
      <c r="BX20" s="188"/>
      <c r="BY20" s="189"/>
      <c r="BZ20" s="189"/>
      <c r="CA20" s="189"/>
      <c r="CB20" s="189"/>
      <c r="CC20" s="189"/>
      <c r="CD20" s="189"/>
      <c r="CE20" s="190"/>
      <c r="CF20" s="188"/>
      <c r="CG20" s="189"/>
      <c r="CH20" s="189"/>
      <c r="CI20" s="189"/>
      <c r="CJ20" s="189"/>
      <c r="CK20" s="189"/>
      <c r="CL20" s="189"/>
      <c r="CM20" s="190"/>
    </row>
    <row r="21" spans="1:91" s="17" customFormat="1" ht="1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188"/>
      <c r="S21" s="189"/>
      <c r="T21" s="189"/>
      <c r="U21" s="190"/>
      <c r="V21" s="188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90"/>
      <c r="AI21" s="188"/>
      <c r="AJ21" s="189"/>
      <c r="AK21" s="189"/>
      <c r="AL21" s="189"/>
      <c r="AM21" s="189"/>
      <c r="AN21" s="189"/>
      <c r="AO21" s="189"/>
      <c r="AP21" s="189"/>
      <c r="AQ21" s="190"/>
      <c r="AR21" s="188"/>
      <c r="AS21" s="189"/>
      <c r="AT21" s="189"/>
      <c r="AU21" s="189"/>
      <c r="AV21" s="189"/>
      <c r="AW21" s="189"/>
      <c r="AX21" s="189"/>
      <c r="AY21" s="190"/>
      <c r="AZ21" s="188"/>
      <c r="BA21" s="189"/>
      <c r="BB21" s="189"/>
      <c r="BC21" s="189"/>
      <c r="BD21" s="189"/>
      <c r="BE21" s="189"/>
      <c r="BF21" s="189"/>
      <c r="BG21" s="190"/>
      <c r="BH21" s="188"/>
      <c r="BI21" s="189"/>
      <c r="BJ21" s="189"/>
      <c r="BK21" s="189"/>
      <c r="BL21" s="189"/>
      <c r="BM21" s="189"/>
      <c r="BN21" s="189"/>
      <c r="BO21" s="190"/>
      <c r="BP21" s="188"/>
      <c r="BQ21" s="189"/>
      <c r="BR21" s="189"/>
      <c r="BS21" s="189"/>
      <c r="BT21" s="189"/>
      <c r="BU21" s="189"/>
      <c r="BV21" s="189"/>
      <c r="BW21" s="190"/>
      <c r="BX21" s="188"/>
      <c r="BY21" s="189"/>
      <c r="BZ21" s="189"/>
      <c r="CA21" s="189"/>
      <c r="CB21" s="189"/>
      <c r="CC21" s="189"/>
      <c r="CD21" s="189"/>
      <c r="CE21" s="190"/>
      <c r="CF21" s="188"/>
      <c r="CG21" s="189"/>
      <c r="CH21" s="189"/>
      <c r="CI21" s="189"/>
      <c r="CJ21" s="189"/>
      <c r="CK21" s="189"/>
      <c r="CL21" s="189"/>
      <c r="CM21" s="190"/>
    </row>
    <row r="22" spans="1:91" s="17" customFormat="1" ht="1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188"/>
      <c r="S22" s="189"/>
      <c r="T22" s="189"/>
      <c r="U22" s="190"/>
      <c r="V22" s="188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90"/>
      <c r="AI22" s="188"/>
      <c r="AJ22" s="189"/>
      <c r="AK22" s="189"/>
      <c r="AL22" s="189"/>
      <c r="AM22" s="189"/>
      <c r="AN22" s="189"/>
      <c r="AO22" s="189"/>
      <c r="AP22" s="189"/>
      <c r="AQ22" s="190"/>
      <c r="AR22" s="188"/>
      <c r="AS22" s="189"/>
      <c r="AT22" s="189"/>
      <c r="AU22" s="189"/>
      <c r="AV22" s="189"/>
      <c r="AW22" s="189"/>
      <c r="AX22" s="189"/>
      <c r="AY22" s="190"/>
      <c r="AZ22" s="188"/>
      <c r="BA22" s="189"/>
      <c r="BB22" s="189"/>
      <c r="BC22" s="189"/>
      <c r="BD22" s="189"/>
      <c r="BE22" s="189"/>
      <c r="BF22" s="189"/>
      <c r="BG22" s="190"/>
      <c r="BH22" s="188"/>
      <c r="BI22" s="189"/>
      <c r="BJ22" s="189"/>
      <c r="BK22" s="189"/>
      <c r="BL22" s="189"/>
      <c r="BM22" s="189"/>
      <c r="BN22" s="189"/>
      <c r="BO22" s="190"/>
      <c r="BP22" s="188"/>
      <c r="BQ22" s="189"/>
      <c r="BR22" s="189"/>
      <c r="BS22" s="189"/>
      <c r="BT22" s="189"/>
      <c r="BU22" s="189"/>
      <c r="BV22" s="189"/>
      <c r="BW22" s="190"/>
      <c r="BX22" s="188"/>
      <c r="BY22" s="189"/>
      <c r="BZ22" s="189"/>
      <c r="CA22" s="189"/>
      <c r="CB22" s="189"/>
      <c r="CC22" s="189"/>
      <c r="CD22" s="189"/>
      <c r="CE22" s="190"/>
      <c r="CF22" s="188"/>
      <c r="CG22" s="189"/>
      <c r="CH22" s="189"/>
      <c r="CI22" s="189"/>
      <c r="CJ22" s="189"/>
      <c r="CK22" s="189"/>
      <c r="CL22" s="189"/>
      <c r="CM22" s="190"/>
    </row>
    <row r="23" spans="1:91" s="17" customFormat="1" ht="1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  <c r="R23" s="188"/>
      <c r="S23" s="189"/>
      <c r="T23" s="189"/>
      <c r="U23" s="190"/>
      <c r="V23" s="188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90"/>
      <c r="AI23" s="188"/>
      <c r="AJ23" s="189"/>
      <c r="AK23" s="189"/>
      <c r="AL23" s="189"/>
      <c r="AM23" s="189"/>
      <c r="AN23" s="189"/>
      <c r="AO23" s="189"/>
      <c r="AP23" s="189"/>
      <c r="AQ23" s="190"/>
      <c r="AR23" s="188"/>
      <c r="AS23" s="189"/>
      <c r="AT23" s="189"/>
      <c r="AU23" s="189"/>
      <c r="AV23" s="189"/>
      <c r="AW23" s="189"/>
      <c r="AX23" s="189"/>
      <c r="AY23" s="190"/>
      <c r="AZ23" s="188"/>
      <c r="BA23" s="189"/>
      <c r="BB23" s="189"/>
      <c r="BC23" s="189"/>
      <c r="BD23" s="189"/>
      <c r="BE23" s="189"/>
      <c r="BF23" s="189"/>
      <c r="BG23" s="190"/>
      <c r="BH23" s="188"/>
      <c r="BI23" s="189"/>
      <c r="BJ23" s="189"/>
      <c r="BK23" s="189"/>
      <c r="BL23" s="189"/>
      <c r="BM23" s="189"/>
      <c r="BN23" s="189"/>
      <c r="BO23" s="190"/>
      <c r="BP23" s="188"/>
      <c r="BQ23" s="189"/>
      <c r="BR23" s="189"/>
      <c r="BS23" s="189"/>
      <c r="BT23" s="189"/>
      <c r="BU23" s="189"/>
      <c r="BV23" s="189"/>
      <c r="BW23" s="190"/>
      <c r="BX23" s="188"/>
      <c r="BY23" s="189"/>
      <c r="BZ23" s="189"/>
      <c r="CA23" s="189"/>
      <c r="CB23" s="189"/>
      <c r="CC23" s="189"/>
      <c r="CD23" s="189"/>
      <c r="CE23" s="190"/>
      <c r="CF23" s="188"/>
      <c r="CG23" s="189"/>
      <c r="CH23" s="189"/>
      <c r="CI23" s="189"/>
      <c r="CJ23" s="189"/>
      <c r="CK23" s="189"/>
      <c r="CL23" s="189"/>
      <c r="CM23" s="190"/>
    </row>
    <row r="24" spans="1:91" s="17" customFormat="1" ht="12.75" thickBot="1">
      <c r="A24" s="191">
        <v>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2"/>
      <c r="R24" s="193">
        <v>2</v>
      </c>
      <c r="S24" s="194"/>
      <c r="T24" s="194"/>
      <c r="U24" s="195"/>
      <c r="V24" s="193">
        <v>3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5"/>
      <c r="AI24" s="185">
        <v>4</v>
      </c>
      <c r="AJ24" s="186"/>
      <c r="AK24" s="186"/>
      <c r="AL24" s="186"/>
      <c r="AM24" s="186"/>
      <c r="AN24" s="186"/>
      <c r="AO24" s="186"/>
      <c r="AP24" s="186"/>
      <c r="AQ24" s="187"/>
      <c r="AR24" s="185">
        <v>5</v>
      </c>
      <c r="AS24" s="186"/>
      <c r="AT24" s="186"/>
      <c r="AU24" s="186"/>
      <c r="AV24" s="186"/>
      <c r="AW24" s="186"/>
      <c r="AX24" s="186"/>
      <c r="AY24" s="187"/>
      <c r="AZ24" s="185">
        <v>6</v>
      </c>
      <c r="BA24" s="186"/>
      <c r="BB24" s="186"/>
      <c r="BC24" s="186"/>
      <c r="BD24" s="186"/>
      <c r="BE24" s="186"/>
      <c r="BF24" s="186"/>
      <c r="BG24" s="187"/>
      <c r="BH24" s="185">
        <v>7</v>
      </c>
      <c r="BI24" s="186"/>
      <c r="BJ24" s="186"/>
      <c r="BK24" s="186"/>
      <c r="BL24" s="186"/>
      <c r="BM24" s="186"/>
      <c r="BN24" s="186"/>
      <c r="BO24" s="187"/>
      <c r="BP24" s="185">
        <v>8</v>
      </c>
      <c r="BQ24" s="186"/>
      <c r="BR24" s="186"/>
      <c r="BS24" s="186"/>
      <c r="BT24" s="186"/>
      <c r="BU24" s="186"/>
      <c r="BV24" s="186"/>
      <c r="BW24" s="187"/>
      <c r="BX24" s="185">
        <v>9</v>
      </c>
      <c r="BY24" s="186"/>
      <c r="BZ24" s="186"/>
      <c r="CA24" s="186"/>
      <c r="CB24" s="186"/>
      <c r="CC24" s="186"/>
      <c r="CD24" s="186"/>
      <c r="CE24" s="187"/>
      <c r="CF24" s="185">
        <v>10</v>
      </c>
      <c r="CG24" s="186"/>
      <c r="CH24" s="186"/>
      <c r="CI24" s="186"/>
      <c r="CJ24" s="186"/>
      <c r="CK24" s="186"/>
      <c r="CL24" s="186"/>
      <c r="CM24" s="187"/>
    </row>
    <row r="25" spans="1:91" s="5" customFormat="1" ht="12.75">
      <c r="A25" s="108" t="s">
        <v>116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74" t="s">
        <v>117</v>
      </c>
      <c r="S25" s="175"/>
      <c r="T25" s="175"/>
      <c r="U25" s="176"/>
      <c r="V25" s="177" t="s">
        <v>118</v>
      </c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6"/>
      <c r="AI25" s="171">
        <f>AR25+AZ25+BX25</f>
        <v>4726400</v>
      </c>
      <c r="AJ25" s="172"/>
      <c r="AK25" s="172"/>
      <c r="AL25" s="172"/>
      <c r="AM25" s="172"/>
      <c r="AN25" s="172"/>
      <c r="AO25" s="172"/>
      <c r="AP25" s="172"/>
      <c r="AQ25" s="173"/>
      <c r="AR25" s="171">
        <f>AR47</f>
        <v>4561000</v>
      </c>
      <c r="AS25" s="172"/>
      <c r="AT25" s="172"/>
      <c r="AU25" s="172"/>
      <c r="AV25" s="172"/>
      <c r="AW25" s="172"/>
      <c r="AX25" s="172"/>
      <c r="AY25" s="173"/>
      <c r="AZ25" s="171">
        <f>AZ47</f>
        <v>165400</v>
      </c>
      <c r="BA25" s="172"/>
      <c r="BB25" s="172"/>
      <c r="BC25" s="172"/>
      <c r="BD25" s="172"/>
      <c r="BE25" s="172"/>
      <c r="BF25" s="172"/>
      <c r="BG25" s="173"/>
      <c r="BH25" s="171"/>
      <c r="BI25" s="172"/>
      <c r="BJ25" s="172"/>
      <c r="BK25" s="172"/>
      <c r="BL25" s="172"/>
      <c r="BM25" s="172"/>
      <c r="BN25" s="172"/>
      <c r="BO25" s="173"/>
      <c r="BP25" s="171"/>
      <c r="BQ25" s="172"/>
      <c r="BR25" s="172"/>
      <c r="BS25" s="172"/>
      <c r="BT25" s="172"/>
      <c r="BU25" s="172"/>
      <c r="BV25" s="172"/>
      <c r="BW25" s="173"/>
      <c r="BX25" s="171">
        <f>BX47</f>
        <v>0</v>
      </c>
      <c r="BY25" s="172"/>
      <c r="BZ25" s="172"/>
      <c r="CA25" s="172"/>
      <c r="CB25" s="172"/>
      <c r="CC25" s="172"/>
      <c r="CD25" s="172"/>
      <c r="CE25" s="173"/>
      <c r="CF25" s="171"/>
      <c r="CG25" s="172"/>
      <c r="CH25" s="172"/>
      <c r="CI25" s="172"/>
      <c r="CJ25" s="172"/>
      <c r="CK25" s="172"/>
      <c r="CL25" s="172"/>
      <c r="CM25" s="173"/>
    </row>
    <row r="26" spans="1:91" s="5" customFormat="1" ht="12.75">
      <c r="A26" s="114" t="s">
        <v>119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43"/>
      <c r="S26" s="50"/>
      <c r="T26" s="50"/>
      <c r="U26" s="51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I26" s="137"/>
      <c r="AJ26" s="61"/>
      <c r="AK26" s="61"/>
      <c r="AL26" s="61"/>
      <c r="AM26" s="61"/>
      <c r="AN26" s="61"/>
      <c r="AO26" s="61"/>
      <c r="AP26" s="61"/>
      <c r="AQ26" s="141"/>
      <c r="AR26" s="137"/>
      <c r="AS26" s="61"/>
      <c r="AT26" s="61"/>
      <c r="AU26" s="61"/>
      <c r="AV26" s="61"/>
      <c r="AW26" s="61"/>
      <c r="AX26" s="61"/>
      <c r="AY26" s="141"/>
      <c r="AZ26" s="137"/>
      <c r="BA26" s="61"/>
      <c r="BB26" s="61"/>
      <c r="BC26" s="61"/>
      <c r="BD26" s="61"/>
      <c r="BE26" s="61"/>
      <c r="BF26" s="61"/>
      <c r="BG26" s="141"/>
      <c r="BH26" s="137"/>
      <c r="BI26" s="61"/>
      <c r="BJ26" s="61"/>
      <c r="BK26" s="61"/>
      <c r="BL26" s="61"/>
      <c r="BM26" s="61"/>
      <c r="BN26" s="61"/>
      <c r="BO26" s="141"/>
      <c r="BP26" s="137"/>
      <c r="BQ26" s="61"/>
      <c r="BR26" s="61"/>
      <c r="BS26" s="61"/>
      <c r="BT26" s="61"/>
      <c r="BU26" s="61"/>
      <c r="BV26" s="61"/>
      <c r="BW26" s="141"/>
      <c r="BX26" s="137"/>
      <c r="BY26" s="61"/>
      <c r="BZ26" s="61"/>
      <c r="CA26" s="61"/>
      <c r="CB26" s="61"/>
      <c r="CC26" s="61"/>
      <c r="CD26" s="61"/>
      <c r="CE26" s="141"/>
      <c r="CF26" s="137"/>
      <c r="CG26" s="61"/>
      <c r="CH26" s="61"/>
      <c r="CI26" s="61"/>
      <c r="CJ26" s="61"/>
      <c r="CK26" s="61"/>
      <c r="CL26" s="61"/>
      <c r="CM26" s="141"/>
    </row>
    <row r="27" spans="1:91" s="5" customFormat="1" ht="12.75">
      <c r="A27" s="90" t="s">
        <v>120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42" t="s">
        <v>121</v>
      </c>
      <c r="S27" s="44"/>
      <c r="T27" s="44"/>
      <c r="U27" s="45"/>
      <c r="V27" s="43" t="s">
        <v>122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131"/>
      <c r="AJ27" s="132"/>
      <c r="AK27" s="132"/>
      <c r="AL27" s="132"/>
      <c r="AM27" s="132"/>
      <c r="AN27" s="132"/>
      <c r="AO27" s="132"/>
      <c r="AP27" s="132"/>
      <c r="AQ27" s="139"/>
      <c r="AR27" s="159" t="s">
        <v>118</v>
      </c>
      <c r="AS27" s="160"/>
      <c r="AT27" s="160"/>
      <c r="AU27" s="160"/>
      <c r="AV27" s="160"/>
      <c r="AW27" s="160"/>
      <c r="AX27" s="160"/>
      <c r="AY27" s="161"/>
      <c r="AZ27" s="159" t="s">
        <v>118</v>
      </c>
      <c r="BA27" s="160"/>
      <c r="BB27" s="160"/>
      <c r="BC27" s="160"/>
      <c r="BD27" s="160"/>
      <c r="BE27" s="160"/>
      <c r="BF27" s="160"/>
      <c r="BG27" s="161"/>
      <c r="BH27" s="159" t="s">
        <v>118</v>
      </c>
      <c r="BI27" s="160"/>
      <c r="BJ27" s="160"/>
      <c r="BK27" s="160"/>
      <c r="BL27" s="160"/>
      <c r="BM27" s="160"/>
      <c r="BN27" s="160"/>
      <c r="BO27" s="161"/>
      <c r="BP27" s="159" t="s">
        <v>118</v>
      </c>
      <c r="BQ27" s="160"/>
      <c r="BR27" s="160"/>
      <c r="BS27" s="160"/>
      <c r="BT27" s="160"/>
      <c r="BU27" s="160"/>
      <c r="BV27" s="160"/>
      <c r="BW27" s="161"/>
      <c r="BX27" s="131"/>
      <c r="BY27" s="132"/>
      <c r="BZ27" s="132"/>
      <c r="CA27" s="132"/>
      <c r="CB27" s="132"/>
      <c r="CC27" s="132"/>
      <c r="CD27" s="132"/>
      <c r="CE27" s="139"/>
      <c r="CF27" s="159" t="s">
        <v>118</v>
      </c>
      <c r="CG27" s="160"/>
      <c r="CH27" s="160"/>
      <c r="CI27" s="160"/>
      <c r="CJ27" s="160"/>
      <c r="CK27" s="160"/>
      <c r="CL27" s="160"/>
      <c r="CM27" s="164"/>
    </row>
    <row r="28" spans="1:91" s="5" customFormat="1" ht="12.75">
      <c r="A28" s="114" t="s">
        <v>123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43"/>
      <c r="S28" s="50"/>
      <c r="T28" s="50"/>
      <c r="U28" s="51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137"/>
      <c r="AJ28" s="61"/>
      <c r="AK28" s="61"/>
      <c r="AL28" s="61"/>
      <c r="AM28" s="61"/>
      <c r="AN28" s="61"/>
      <c r="AO28" s="61"/>
      <c r="AP28" s="61"/>
      <c r="AQ28" s="141"/>
      <c r="AR28" s="162"/>
      <c r="AS28" s="29"/>
      <c r="AT28" s="29"/>
      <c r="AU28" s="29"/>
      <c r="AV28" s="29"/>
      <c r="AW28" s="29"/>
      <c r="AX28" s="29"/>
      <c r="AY28" s="163"/>
      <c r="AZ28" s="162"/>
      <c r="BA28" s="29"/>
      <c r="BB28" s="29"/>
      <c r="BC28" s="29"/>
      <c r="BD28" s="29"/>
      <c r="BE28" s="29"/>
      <c r="BF28" s="29"/>
      <c r="BG28" s="163"/>
      <c r="BH28" s="162"/>
      <c r="BI28" s="29"/>
      <c r="BJ28" s="29"/>
      <c r="BK28" s="29"/>
      <c r="BL28" s="29"/>
      <c r="BM28" s="29"/>
      <c r="BN28" s="29"/>
      <c r="BO28" s="163"/>
      <c r="BP28" s="162"/>
      <c r="BQ28" s="29"/>
      <c r="BR28" s="29"/>
      <c r="BS28" s="29"/>
      <c r="BT28" s="29"/>
      <c r="BU28" s="29"/>
      <c r="BV28" s="29"/>
      <c r="BW28" s="163"/>
      <c r="BX28" s="137"/>
      <c r="BY28" s="61"/>
      <c r="BZ28" s="61"/>
      <c r="CA28" s="61"/>
      <c r="CB28" s="61"/>
      <c r="CC28" s="61"/>
      <c r="CD28" s="61"/>
      <c r="CE28" s="141"/>
      <c r="CF28" s="162"/>
      <c r="CG28" s="29"/>
      <c r="CH28" s="29"/>
      <c r="CI28" s="29"/>
      <c r="CJ28" s="29"/>
      <c r="CK28" s="29"/>
      <c r="CL28" s="29"/>
      <c r="CM28" s="165"/>
    </row>
    <row r="29" spans="1:91" s="5" customFormat="1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78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144"/>
      <c r="AJ29" s="145"/>
      <c r="AK29" s="145"/>
      <c r="AL29" s="145"/>
      <c r="AM29" s="145"/>
      <c r="AN29" s="145"/>
      <c r="AO29" s="145"/>
      <c r="AP29" s="145"/>
      <c r="AQ29" s="146"/>
      <c r="AR29" s="144"/>
      <c r="AS29" s="145"/>
      <c r="AT29" s="145"/>
      <c r="AU29" s="145"/>
      <c r="AV29" s="145"/>
      <c r="AW29" s="145"/>
      <c r="AX29" s="145"/>
      <c r="AY29" s="146"/>
      <c r="AZ29" s="144"/>
      <c r="BA29" s="145"/>
      <c r="BB29" s="145"/>
      <c r="BC29" s="145"/>
      <c r="BD29" s="145"/>
      <c r="BE29" s="145"/>
      <c r="BF29" s="145"/>
      <c r="BG29" s="146"/>
      <c r="BH29" s="144"/>
      <c r="BI29" s="145"/>
      <c r="BJ29" s="145"/>
      <c r="BK29" s="145"/>
      <c r="BL29" s="145"/>
      <c r="BM29" s="145"/>
      <c r="BN29" s="145"/>
      <c r="BO29" s="146"/>
      <c r="BP29" s="144"/>
      <c r="BQ29" s="145"/>
      <c r="BR29" s="145"/>
      <c r="BS29" s="145"/>
      <c r="BT29" s="145"/>
      <c r="BU29" s="145"/>
      <c r="BV29" s="145"/>
      <c r="BW29" s="146"/>
      <c r="BX29" s="144"/>
      <c r="BY29" s="145"/>
      <c r="BZ29" s="145"/>
      <c r="CA29" s="145"/>
      <c r="CB29" s="145"/>
      <c r="CC29" s="145"/>
      <c r="CD29" s="145"/>
      <c r="CE29" s="146"/>
      <c r="CF29" s="144"/>
      <c r="CG29" s="145"/>
      <c r="CH29" s="145"/>
      <c r="CI29" s="145"/>
      <c r="CJ29" s="145"/>
      <c r="CK29" s="145"/>
      <c r="CL29" s="145"/>
      <c r="CM29" s="158"/>
    </row>
    <row r="30" spans="1:91" s="5" customFormat="1" ht="12.75">
      <c r="A30" s="108" t="s">
        <v>124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42" t="s">
        <v>125</v>
      </c>
      <c r="S30" s="44"/>
      <c r="T30" s="44"/>
      <c r="U30" s="45"/>
      <c r="V30" s="43" t="s">
        <v>122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131"/>
      <c r="AJ30" s="132"/>
      <c r="AK30" s="132"/>
      <c r="AL30" s="132"/>
      <c r="AM30" s="132"/>
      <c r="AN30" s="132"/>
      <c r="AO30" s="132"/>
      <c r="AP30" s="132"/>
      <c r="AQ30" s="139"/>
      <c r="AR30" s="131"/>
      <c r="AS30" s="132"/>
      <c r="AT30" s="132"/>
      <c r="AU30" s="132"/>
      <c r="AV30" s="132"/>
      <c r="AW30" s="132"/>
      <c r="AX30" s="132"/>
      <c r="AY30" s="139"/>
      <c r="AZ30" s="159" t="s">
        <v>118</v>
      </c>
      <c r="BA30" s="160"/>
      <c r="BB30" s="160"/>
      <c r="BC30" s="160"/>
      <c r="BD30" s="160"/>
      <c r="BE30" s="160"/>
      <c r="BF30" s="160"/>
      <c r="BG30" s="161"/>
      <c r="BH30" s="159" t="s">
        <v>118</v>
      </c>
      <c r="BI30" s="160"/>
      <c r="BJ30" s="160"/>
      <c r="BK30" s="160"/>
      <c r="BL30" s="160"/>
      <c r="BM30" s="160"/>
      <c r="BN30" s="160"/>
      <c r="BO30" s="161"/>
      <c r="BP30" s="131"/>
      <c r="BQ30" s="132"/>
      <c r="BR30" s="132"/>
      <c r="BS30" s="132"/>
      <c r="BT30" s="132"/>
      <c r="BU30" s="132"/>
      <c r="BV30" s="132"/>
      <c r="BW30" s="139"/>
      <c r="BX30" s="131"/>
      <c r="BY30" s="132"/>
      <c r="BZ30" s="132"/>
      <c r="CA30" s="132"/>
      <c r="CB30" s="132"/>
      <c r="CC30" s="132"/>
      <c r="CD30" s="132"/>
      <c r="CE30" s="139"/>
      <c r="CF30" s="131"/>
      <c r="CG30" s="132"/>
      <c r="CH30" s="132"/>
      <c r="CI30" s="132"/>
      <c r="CJ30" s="132"/>
      <c r="CK30" s="132"/>
      <c r="CL30" s="132"/>
      <c r="CM30" s="133"/>
    </row>
    <row r="31" spans="1:91" s="5" customFormat="1" ht="12.75">
      <c r="A31" s="114" t="s">
        <v>126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43"/>
      <c r="S31" s="50"/>
      <c r="T31" s="50"/>
      <c r="U31" s="51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137"/>
      <c r="AJ31" s="61"/>
      <c r="AK31" s="61"/>
      <c r="AL31" s="61"/>
      <c r="AM31" s="61"/>
      <c r="AN31" s="61"/>
      <c r="AO31" s="61"/>
      <c r="AP31" s="61"/>
      <c r="AQ31" s="141"/>
      <c r="AR31" s="137"/>
      <c r="AS31" s="61"/>
      <c r="AT31" s="61"/>
      <c r="AU31" s="61"/>
      <c r="AV31" s="61"/>
      <c r="AW31" s="61"/>
      <c r="AX31" s="61"/>
      <c r="AY31" s="141"/>
      <c r="AZ31" s="162"/>
      <c r="BA31" s="29"/>
      <c r="BB31" s="29"/>
      <c r="BC31" s="29"/>
      <c r="BD31" s="29"/>
      <c r="BE31" s="29"/>
      <c r="BF31" s="29"/>
      <c r="BG31" s="163"/>
      <c r="BH31" s="162"/>
      <c r="BI31" s="29"/>
      <c r="BJ31" s="29"/>
      <c r="BK31" s="29"/>
      <c r="BL31" s="29"/>
      <c r="BM31" s="29"/>
      <c r="BN31" s="29"/>
      <c r="BO31" s="163"/>
      <c r="BP31" s="137"/>
      <c r="BQ31" s="61"/>
      <c r="BR31" s="61"/>
      <c r="BS31" s="61"/>
      <c r="BT31" s="61"/>
      <c r="BU31" s="61"/>
      <c r="BV31" s="61"/>
      <c r="BW31" s="141"/>
      <c r="BX31" s="137"/>
      <c r="BY31" s="61"/>
      <c r="BZ31" s="61"/>
      <c r="CA31" s="61"/>
      <c r="CB31" s="61"/>
      <c r="CC31" s="61"/>
      <c r="CD31" s="61"/>
      <c r="CE31" s="141"/>
      <c r="CF31" s="137"/>
      <c r="CG31" s="61"/>
      <c r="CH31" s="61"/>
      <c r="CI31" s="61"/>
      <c r="CJ31" s="61"/>
      <c r="CK31" s="61"/>
      <c r="CL31" s="61"/>
      <c r="CM31" s="138"/>
    </row>
    <row r="32" spans="1:91" s="5" customFormat="1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78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44"/>
      <c r="AJ32" s="145"/>
      <c r="AK32" s="145"/>
      <c r="AL32" s="145"/>
      <c r="AM32" s="145"/>
      <c r="AN32" s="145"/>
      <c r="AO32" s="145"/>
      <c r="AP32" s="145"/>
      <c r="AQ32" s="146"/>
      <c r="AR32" s="144"/>
      <c r="AS32" s="145"/>
      <c r="AT32" s="145"/>
      <c r="AU32" s="145"/>
      <c r="AV32" s="145"/>
      <c r="AW32" s="145"/>
      <c r="AX32" s="145"/>
      <c r="AY32" s="146"/>
      <c r="AZ32" s="144"/>
      <c r="BA32" s="145"/>
      <c r="BB32" s="145"/>
      <c r="BC32" s="145"/>
      <c r="BD32" s="145"/>
      <c r="BE32" s="145"/>
      <c r="BF32" s="145"/>
      <c r="BG32" s="146"/>
      <c r="BH32" s="144"/>
      <c r="BI32" s="145"/>
      <c r="BJ32" s="145"/>
      <c r="BK32" s="145"/>
      <c r="BL32" s="145"/>
      <c r="BM32" s="145"/>
      <c r="BN32" s="145"/>
      <c r="BO32" s="146"/>
      <c r="BP32" s="144"/>
      <c r="BQ32" s="145"/>
      <c r="BR32" s="145"/>
      <c r="BS32" s="145"/>
      <c r="BT32" s="145"/>
      <c r="BU32" s="145"/>
      <c r="BV32" s="145"/>
      <c r="BW32" s="146"/>
      <c r="BX32" s="144"/>
      <c r="BY32" s="145"/>
      <c r="BZ32" s="145"/>
      <c r="CA32" s="145"/>
      <c r="CB32" s="145"/>
      <c r="CC32" s="145"/>
      <c r="CD32" s="145"/>
      <c r="CE32" s="146"/>
      <c r="CF32" s="144"/>
      <c r="CG32" s="145"/>
      <c r="CH32" s="145"/>
      <c r="CI32" s="145"/>
      <c r="CJ32" s="145"/>
      <c r="CK32" s="145"/>
      <c r="CL32" s="145"/>
      <c r="CM32" s="158"/>
    </row>
    <row r="33" spans="1:91" s="5" customFormat="1" ht="12.75">
      <c r="A33" s="108" t="s">
        <v>127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42" t="s">
        <v>122</v>
      </c>
      <c r="S33" s="44"/>
      <c r="T33" s="44"/>
      <c r="U33" s="45"/>
      <c r="V33" s="43" t="s">
        <v>122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131"/>
      <c r="AJ33" s="132"/>
      <c r="AK33" s="132"/>
      <c r="AL33" s="132"/>
      <c r="AM33" s="132"/>
      <c r="AN33" s="132"/>
      <c r="AO33" s="132"/>
      <c r="AP33" s="132"/>
      <c r="AQ33" s="139"/>
      <c r="AR33" s="159" t="s">
        <v>118</v>
      </c>
      <c r="AS33" s="160"/>
      <c r="AT33" s="160"/>
      <c r="AU33" s="160"/>
      <c r="AV33" s="160"/>
      <c r="AW33" s="160"/>
      <c r="AX33" s="160"/>
      <c r="AY33" s="161"/>
      <c r="AZ33" s="159" t="s">
        <v>118</v>
      </c>
      <c r="BA33" s="160"/>
      <c r="BB33" s="160"/>
      <c r="BC33" s="160"/>
      <c r="BD33" s="160"/>
      <c r="BE33" s="160"/>
      <c r="BF33" s="160"/>
      <c r="BG33" s="161"/>
      <c r="BH33" s="159" t="s">
        <v>118</v>
      </c>
      <c r="BI33" s="160"/>
      <c r="BJ33" s="160"/>
      <c r="BK33" s="160"/>
      <c r="BL33" s="160"/>
      <c r="BM33" s="160"/>
      <c r="BN33" s="160"/>
      <c r="BO33" s="161"/>
      <c r="BP33" s="159" t="s">
        <v>118</v>
      </c>
      <c r="BQ33" s="160"/>
      <c r="BR33" s="160"/>
      <c r="BS33" s="160"/>
      <c r="BT33" s="160"/>
      <c r="BU33" s="160"/>
      <c r="BV33" s="160"/>
      <c r="BW33" s="161"/>
      <c r="BX33" s="131"/>
      <c r="BY33" s="132"/>
      <c r="BZ33" s="132"/>
      <c r="CA33" s="132"/>
      <c r="CB33" s="132"/>
      <c r="CC33" s="132"/>
      <c r="CD33" s="132"/>
      <c r="CE33" s="139"/>
      <c r="CF33" s="159" t="s">
        <v>118</v>
      </c>
      <c r="CG33" s="160"/>
      <c r="CH33" s="160"/>
      <c r="CI33" s="160"/>
      <c r="CJ33" s="160"/>
      <c r="CK33" s="160"/>
      <c r="CL33" s="160"/>
      <c r="CM33" s="164"/>
    </row>
    <row r="34" spans="1:91" s="5" customFormat="1" ht="12.75">
      <c r="A34" s="111" t="s">
        <v>128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70"/>
      <c r="S34" s="47"/>
      <c r="T34" s="47"/>
      <c r="U34" s="48"/>
      <c r="V34" s="46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134"/>
      <c r="AJ34" s="135"/>
      <c r="AK34" s="135"/>
      <c r="AL34" s="135"/>
      <c r="AM34" s="135"/>
      <c r="AN34" s="135"/>
      <c r="AO34" s="135"/>
      <c r="AP34" s="135"/>
      <c r="AQ34" s="140"/>
      <c r="AR34" s="166"/>
      <c r="AS34" s="167"/>
      <c r="AT34" s="167"/>
      <c r="AU34" s="167"/>
      <c r="AV34" s="167"/>
      <c r="AW34" s="167"/>
      <c r="AX34" s="167"/>
      <c r="AY34" s="169"/>
      <c r="AZ34" s="166"/>
      <c r="BA34" s="167"/>
      <c r="BB34" s="167"/>
      <c r="BC34" s="167"/>
      <c r="BD34" s="167"/>
      <c r="BE34" s="167"/>
      <c r="BF34" s="167"/>
      <c r="BG34" s="169"/>
      <c r="BH34" s="166"/>
      <c r="BI34" s="167"/>
      <c r="BJ34" s="167"/>
      <c r="BK34" s="167"/>
      <c r="BL34" s="167"/>
      <c r="BM34" s="167"/>
      <c r="BN34" s="167"/>
      <c r="BO34" s="169"/>
      <c r="BP34" s="166"/>
      <c r="BQ34" s="167"/>
      <c r="BR34" s="167"/>
      <c r="BS34" s="167"/>
      <c r="BT34" s="167"/>
      <c r="BU34" s="167"/>
      <c r="BV34" s="167"/>
      <c r="BW34" s="169"/>
      <c r="BX34" s="134"/>
      <c r="BY34" s="135"/>
      <c r="BZ34" s="135"/>
      <c r="CA34" s="135"/>
      <c r="CB34" s="135"/>
      <c r="CC34" s="135"/>
      <c r="CD34" s="135"/>
      <c r="CE34" s="140"/>
      <c r="CF34" s="166"/>
      <c r="CG34" s="167"/>
      <c r="CH34" s="167"/>
      <c r="CI34" s="167"/>
      <c r="CJ34" s="167"/>
      <c r="CK34" s="167"/>
      <c r="CL34" s="167"/>
      <c r="CM34" s="168"/>
    </row>
    <row r="35" spans="1:91" s="5" customFormat="1" ht="12.75">
      <c r="A35" s="114" t="s">
        <v>129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43"/>
      <c r="S35" s="50"/>
      <c r="T35" s="50"/>
      <c r="U35" s="51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  <c r="AI35" s="137"/>
      <c r="AJ35" s="61"/>
      <c r="AK35" s="61"/>
      <c r="AL35" s="61"/>
      <c r="AM35" s="61"/>
      <c r="AN35" s="61"/>
      <c r="AO35" s="61"/>
      <c r="AP35" s="61"/>
      <c r="AQ35" s="141"/>
      <c r="AR35" s="162"/>
      <c r="AS35" s="29"/>
      <c r="AT35" s="29"/>
      <c r="AU35" s="29"/>
      <c r="AV35" s="29"/>
      <c r="AW35" s="29"/>
      <c r="AX35" s="29"/>
      <c r="AY35" s="163"/>
      <c r="AZ35" s="162"/>
      <c r="BA35" s="29"/>
      <c r="BB35" s="29"/>
      <c r="BC35" s="29"/>
      <c r="BD35" s="29"/>
      <c r="BE35" s="29"/>
      <c r="BF35" s="29"/>
      <c r="BG35" s="163"/>
      <c r="BH35" s="162"/>
      <c r="BI35" s="29"/>
      <c r="BJ35" s="29"/>
      <c r="BK35" s="29"/>
      <c r="BL35" s="29"/>
      <c r="BM35" s="29"/>
      <c r="BN35" s="29"/>
      <c r="BO35" s="163"/>
      <c r="BP35" s="162"/>
      <c r="BQ35" s="29"/>
      <c r="BR35" s="29"/>
      <c r="BS35" s="29"/>
      <c r="BT35" s="29"/>
      <c r="BU35" s="29"/>
      <c r="BV35" s="29"/>
      <c r="BW35" s="163"/>
      <c r="BX35" s="137"/>
      <c r="BY35" s="61"/>
      <c r="BZ35" s="61"/>
      <c r="CA35" s="61"/>
      <c r="CB35" s="61"/>
      <c r="CC35" s="61"/>
      <c r="CD35" s="61"/>
      <c r="CE35" s="141"/>
      <c r="CF35" s="162"/>
      <c r="CG35" s="29"/>
      <c r="CH35" s="29"/>
      <c r="CI35" s="29"/>
      <c r="CJ35" s="29"/>
      <c r="CK35" s="29"/>
      <c r="CL35" s="29"/>
      <c r="CM35" s="165"/>
    </row>
    <row r="36" spans="1:91" s="5" customFormat="1" ht="12.75">
      <c r="A36" s="108" t="s">
        <v>130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42" t="s">
        <v>131</v>
      </c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131"/>
      <c r="AJ36" s="132"/>
      <c r="AK36" s="132"/>
      <c r="AL36" s="132"/>
      <c r="AM36" s="132"/>
      <c r="AN36" s="132"/>
      <c r="AO36" s="132"/>
      <c r="AP36" s="132"/>
      <c r="AQ36" s="139"/>
      <c r="AR36" s="159" t="s">
        <v>118</v>
      </c>
      <c r="AS36" s="160"/>
      <c r="AT36" s="160"/>
      <c r="AU36" s="160"/>
      <c r="AV36" s="160"/>
      <c r="AW36" s="160"/>
      <c r="AX36" s="160"/>
      <c r="AY36" s="161"/>
      <c r="AZ36" s="159" t="s">
        <v>118</v>
      </c>
      <c r="BA36" s="160"/>
      <c r="BB36" s="160"/>
      <c r="BC36" s="160"/>
      <c r="BD36" s="160"/>
      <c r="BE36" s="160"/>
      <c r="BF36" s="160"/>
      <c r="BG36" s="161"/>
      <c r="BH36" s="159" t="s">
        <v>118</v>
      </c>
      <c r="BI36" s="160"/>
      <c r="BJ36" s="160"/>
      <c r="BK36" s="160"/>
      <c r="BL36" s="160"/>
      <c r="BM36" s="160"/>
      <c r="BN36" s="160"/>
      <c r="BO36" s="161"/>
      <c r="BP36" s="159" t="s">
        <v>118</v>
      </c>
      <c r="BQ36" s="160"/>
      <c r="BR36" s="160"/>
      <c r="BS36" s="160"/>
      <c r="BT36" s="160"/>
      <c r="BU36" s="160"/>
      <c r="BV36" s="160"/>
      <c r="BW36" s="161"/>
      <c r="BX36" s="131"/>
      <c r="BY36" s="132"/>
      <c r="BZ36" s="132"/>
      <c r="CA36" s="132"/>
      <c r="CB36" s="132"/>
      <c r="CC36" s="132"/>
      <c r="CD36" s="132"/>
      <c r="CE36" s="139"/>
      <c r="CF36" s="159" t="s">
        <v>118</v>
      </c>
      <c r="CG36" s="160"/>
      <c r="CH36" s="160"/>
      <c r="CI36" s="160"/>
      <c r="CJ36" s="160"/>
      <c r="CK36" s="160"/>
      <c r="CL36" s="160"/>
      <c r="CM36" s="164"/>
    </row>
    <row r="37" spans="1:91" s="5" customFormat="1" ht="12.75">
      <c r="A37" s="111" t="s">
        <v>132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70"/>
      <c r="S37" s="47"/>
      <c r="T37" s="47"/>
      <c r="U37" s="48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I37" s="134"/>
      <c r="AJ37" s="135"/>
      <c r="AK37" s="135"/>
      <c r="AL37" s="135"/>
      <c r="AM37" s="135"/>
      <c r="AN37" s="135"/>
      <c r="AO37" s="135"/>
      <c r="AP37" s="135"/>
      <c r="AQ37" s="140"/>
      <c r="AR37" s="166"/>
      <c r="AS37" s="167"/>
      <c r="AT37" s="167"/>
      <c r="AU37" s="167"/>
      <c r="AV37" s="167"/>
      <c r="AW37" s="167"/>
      <c r="AX37" s="167"/>
      <c r="AY37" s="169"/>
      <c r="AZ37" s="166"/>
      <c r="BA37" s="167"/>
      <c r="BB37" s="167"/>
      <c r="BC37" s="167"/>
      <c r="BD37" s="167"/>
      <c r="BE37" s="167"/>
      <c r="BF37" s="167"/>
      <c r="BG37" s="169"/>
      <c r="BH37" s="166"/>
      <c r="BI37" s="167"/>
      <c r="BJ37" s="167"/>
      <c r="BK37" s="167"/>
      <c r="BL37" s="167"/>
      <c r="BM37" s="167"/>
      <c r="BN37" s="167"/>
      <c r="BO37" s="169"/>
      <c r="BP37" s="166"/>
      <c r="BQ37" s="167"/>
      <c r="BR37" s="167"/>
      <c r="BS37" s="167"/>
      <c r="BT37" s="167"/>
      <c r="BU37" s="167"/>
      <c r="BV37" s="167"/>
      <c r="BW37" s="169"/>
      <c r="BX37" s="134"/>
      <c r="BY37" s="135"/>
      <c r="BZ37" s="135"/>
      <c r="CA37" s="135"/>
      <c r="CB37" s="135"/>
      <c r="CC37" s="135"/>
      <c r="CD37" s="135"/>
      <c r="CE37" s="140"/>
      <c r="CF37" s="166"/>
      <c r="CG37" s="167"/>
      <c r="CH37" s="167"/>
      <c r="CI37" s="167"/>
      <c r="CJ37" s="167"/>
      <c r="CK37" s="167"/>
      <c r="CL37" s="167"/>
      <c r="CM37" s="168"/>
    </row>
    <row r="38" spans="1:91" s="5" customFormat="1" ht="12.75">
      <c r="A38" s="111" t="s">
        <v>133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70"/>
      <c r="S38" s="47"/>
      <c r="T38" s="47"/>
      <c r="U38" s="48"/>
      <c r="V38" s="46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134"/>
      <c r="AJ38" s="135"/>
      <c r="AK38" s="135"/>
      <c r="AL38" s="135"/>
      <c r="AM38" s="135"/>
      <c r="AN38" s="135"/>
      <c r="AO38" s="135"/>
      <c r="AP38" s="135"/>
      <c r="AQ38" s="140"/>
      <c r="AR38" s="166"/>
      <c r="AS38" s="167"/>
      <c r="AT38" s="167"/>
      <c r="AU38" s="167"/>
      <c r="AV38" s="167"/>
      <c r="AW38" s="167"/>
      <c r="AX38" s="167"/>
      <c r="AY38" s="169"/>
      <c r="AZ38" s="166"/>
      <c r="BA38" s="167"/>
      <c r="BB38" s="167"/>
      <c r="BC38" s="167"/>
      <c r="BD38" s="167"/>
      <c r="BE38" s="167"/>
      <c r="BF38" s="167"/>
      <c r="BG38" s="169"/>
      <c r="BH38" s="166"/>
      <c r="BI38" s="167"/>
      <c r="BJ38" s="167"/>
      <c r="BK38" s="167"/>
      <c r="BL38" s="167"/>
      <c r="BM38" s="167"/>
      <c r="BN38" s="167"/>
      <c r="BO38" s="169"/>
      <c r="BP38" s="166"/>
      <c r="BQ38" s="167"/>
      <c r="BR38" s="167"/>
      <c r="BS38" s="167"/>
      <c r="BT38" s="167"/>
      <c r="BU38" s="167"/>
      <c r="BV38" s="167"/>
      <c r="BW38" s="169"/>
      <c r="BX38" s="134"/>
      <c r="BY38" s="135"/>
      <c r="BZ38" s="135"/>
      <c r="CA38" s="135"/>
      <c r="CB38" s="135"/>
      <c r="CC38" s="135"/>
      <c r="CD38" s="135"/>
      <c r="CE38" s="140"/>
      <c r="CF38" s="166"/>
      <c r="CG38" s="167"/>
      <c r="CH38" s="167"/>
      <c r="CI38" s="167"/>
      <c r="CJ38" s="167"/>
      <c r="CK38" s="167"/>
      <c r="CL38" s="167"/>
      <c r="CM38" s="168"/>
    </row>
    <row r="39" spans="1:91" s="5" customFormat="1" ht="12.75">
      <c r="A39" s="111" t="s">
        <v>134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70"/>
      <c r="S39" s="47"/>
      <c r="T39" s="47"/>
      <c r="U39" s="48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134"/>
      <c r="AJ39" s="135"/>
      <c r="AK39" s="135"/>
      <c r="AL39" s="135"/>
      <c r="AM39" s="135"/>
      <c r="AN39" s="135"/>
      <c r="AO39" s="135"/>
      <c r="AP39" s="135"/>
      <c r="AQ39" s="140"/>
      <c r="AR39" s="166"/>
      <c r="AS39" s="167"/>
      <c r="AT39" s="167"/>
      <c r="AU39" s="167"/>
      <c r="AV39" s="167"/>
      <c r="AW39" s="167"/>
      <c r="AX39" s="167"/>
      <c r="AY39" s="169"/>
      <c r="AZ39" s="166"/>
      <c r="BA39" s="167"/>
      <c r="BB39" s="167"/>
      <c r="BC39" s="167"/>
      <c r="BD39" s="167"/>
      <c r="BE39" s="167"/>
      <c r="BF39" s="167"/>
      <c r="BG39" s="169"/>
      <c r="BH39" s="166"/>
      <c r="BI39" s="167"/>
      <c r="BJ39" s="167"/>
      <c r="BK39" s="167"/>
      <c r="BL39" s="167"/>
      <c r="BM39" s="167"/>
      <c r="BN39" s="167"/>
      <c r="BO39" s="169"/>
      <c r="BP39" s="166"/>
      <c r="BQ39" s="167"/>
      <c r="BR39" s="167"/>
      <c r="BS39" s="167"/>
      <c r="BT39" s="167"/>
      <c r="BU39" s="167"/>
      <c r="BV39" s="167"/>
      <c r="BW39" s="169"/>
      <c r="BX39" s="134"/>
      <c r="BY39" s="135"/>
      <c r="BZ39" s="135"/>
      <c r="CA39" s="135"/>
      <c r="CB39" s="135"/>
      <c r="CC39" s="135"/>
      <c r="CD39" s="135"/>
      <c r="CE39" s="140"/>
      <c r="CF39" s="166"/>
      <c r="CG39" s="167"/>
      <c r="CH39" s="167"/>
      <c r="CI39" s="167"/>
      <c r="CJ39" s="167"/>
      <c r="CK39" s="167"/>
      <c r="CL39" s="167"/>
      <c r="CM39" s="168"/>
    </row>
    <row r="40" spans="1:91" s="5" customFormat="1" ht="12.75">
      <c r="A40" s="114" t="s">
        <v>135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43"/>
      <c r="S40" s="50"/>
      <c r="T40" s="50"/>
      <c r="U40" s="51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137"/>
      <c r="AJ40" s="61"/>
      <c r="AK40" s="61"/>
      <c r="AL40" s="61"/>
      <c r="AM40" s="61"/>
      <c r="AN40" s="61"/>
      <c r="AO40" s="61"/>
      <c r="AP40" s="61"/>
      <c r="AQ40" s="141"/>
      <c r="AR40" s="162"/>
      <c r="AS40" s="29"/>
      <c r="AT40" s="29"/>
      <c r="AU40" s="29"/>
      <c r="AV40" s="29"/>
      <c r="AW40" s="29"/>
      <c r="AX40" s="29"/>
      <c r="AY40" s="163"/>
      <c r="AZ40" s="162"/>
      <c r="BA40" s="29"/>
      <c r="BB40" s="29"/>
      <c r="BC40" s="29"/>
      <c r="BD40" s="29"/>
      <c r="BE40" s="29"/>
      <c r="BF40" s="29"/>
      <c r="BG40" s="163"/>
      <c r="BH40" s="162"/>
      <c r="BI40" s="29"/>
      <c r="BJ40" s="29"/>
      <c r="BK40" s="29"/>
      <c r="BL40" s="29"/>
      <c r="BM40" s="29"/>
      <c r="BN40" s="29"/>
      <c r="BO40" s="163"/>
      <c r="BP40" s="162"/>
      <c r="BQ40" s="29"/>
      <c r="BR40" s="29"/>
      <c r="BS40" s="29"/>
      <c r="BT40" s="29"/>
      <c r="BU40" s="29"/>
      <c r="BV40" s="29"/>
      <c r="BW40" s="163"/>
      <c r="BX40" s="137"/>
      <c r="BY40" s="61"/>
      <c r="BZ40" s="61"/>
      <c r="CA40" s="61"/>
      <c r="CB40" s="61"/>
      <c r="CC40" s="61"/>
      <c r="CD40" s="61"/>
      <c r="CE40" s="141"/>
      <c r="CF40" s="162"/>
      <c r="CG40" s="29"/>
      <c r="CH40" s="29"/>
      <c r="CI40" s="29"/>
      <c r="CJ40" s="29"/>
      <c r="CK40" s="29"/>
      <c r="CL40" s="29"/>
      <c r="CM40" s="165"/>
    </row>
    <row r="41" spans="1:91" s="5" customFormat="1" ht="12.75">
      <c r="A41" s="108" t="s">
        <v>136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42" t="s">
        <v>137</v>
      </c>
      <c r="S41" s="44"/>
      <c r="T41" s="44"/>
      <c r="U41" s="45"/>
      <c r="V41" s="43" t="s">
        <v>138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131"/>
      <c r="AJ41" s="132"/>
      <c r="AK41" s="132"/>
      <c r="AL41" s="132"/>
      <c r="AM41" s="132"/>
      <c r="AN41" s="132"/>
      <c r="AO41" s="132"/>
      <c r="AP41" s="132"/>
      <c r="AQ41" s="139"/>
      <c r="AR41" s="159" t="s">
        <v>118</v>
      </c>
      <c r="AS41" s="160"/>
      <c r="AT41" s="160"/>
      <c r="AU41" s="160"/>
      <c r="AV41" s="160"/>
      <c r="AW41" s="160"/>
      <c r="AX41" s="160"/>
      <c r="AY41" s="161"/>
      <c r="AZ41" s="131"/>
      <c r="BA41" s="132"/>
      <c r="BB41" s="132"/>
      <c r="BC41" s="132"/>
      <c r="BD41" s="132"/>
      <c r="BE41" s="132"/>
      <c r="BF41" s="132"/>
      <c r="BG41" s="139"/>
      <c r="BH41" s="131"/>
      <c r="BI41" s="132"/>
      <c r="BJ41" s="132"/>
      <c r="BK41" s="132"/>
      <c r="BL41" s="132"/>
      <c r="BM41" s="132"/>
      <c r="BN41" s="132"/>
      <c r="BO41" s="139"/>
      <c r="BP41" s="159" t="s">
        <v>118</v>
      </c>
      <c r="BQ41" s="160"/>
      <c r="BR41" s="160"/>
      <c r="BS41" s="160"/>
      <c r="BT41" s="160"/>
      <c r="BU41" s="160"/>
      <c r="BV41" s="160"/>
      <c r="BW41" s="161"/>
      <c r="BX41" s="159" t="s">
        <v>118</v>
      </c>
      <c r="BY41" s="160"/>
      <c r="BZ41" s="160"/>
      <c r="CA41" s="160"/>
      <c r="CB41" s="160"/>
      <c r="CC41" s="160"/>
      <c r="CD41" s="160"/>
      <c r="CE41" s="161"/>
      <c r="CF41" s="159" t="s">
        <v>118</v>
      </c>
      <c r="CG41" s="160"/>
      <c r="CH41" s="160"/>
      <c r="CI41" s="160"/>
      <c r="CJ41" s="160"/>
      <c r="CK41" s="160"/>
      <c r="CL41" s="160"/>
      <c r="CM41" s="164"/>
    </row>
    <row r="42" spans="1:91" s="5" customFormat="1" ht="12.75">
      <c r="A42" s="114" t="s">
        <v>139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84"/>
      <c r="R42" s="143"/>
      <c r="S42" s="50"/>
      <c r="T42" s="50"/>
      <c r="U42" s="51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137"/>
      <c r="AJ42" s="61"/>
      <c r="AK42" s="61"/>
      <c r="AL42" s="61"/>
      <c r="AM42" s="61"/>
      <c r="AN42" s="61"/>
      <c r="AO42" s="61"/>
      <c r="AP42" s="61"/>
      <c r="AQ42" s="141"/>
      <c r="AR42" s="162"/>
      <c r="AS42" s="29"/>
      <c r="AT42" s="29"/>
      <c r="AU42" s="29"/>
      <c r="AV42" s="29"/>
      <c r="AW42" s="29"/>
      <c r="AX42" s="29"/>
      <c r="AY42" s="163"/>
      <c r="AZ42" s="137"/>
      <c r="BA42" s="61"/>
      <c r="BB42" s="61"/>
      <c r="BC42" s="61"/>
      <c r="BD42" s="61"/>
      <c r="BE42" s="61"/>
      <c r="BF42" s="61"/>
      <c r="BG42" s="141"/>
      <c r="BH42" s="137"/>
      <c r="BI42" s="61"/>
      <c r="BJ42" s="61"/>
      <c r="BK42" s="61"/>
      <c r="BL42" s="61"/>
      <c r="BM42" s="61"/>
      <c r="BN42" s="61"/>
      <c r="BO42" s="141"/>
      <c r="BP42" s="162"/>
      <c r="BQ42" s="29"/>
      <c r="BR42" s="29"/>
      <c r="BS42" s="29"/>
      <c r="BT42" s="29"/>
      <c r="BU42" s="29"/>
      <c r="BV42" s="29"/>
      <c r="BW42" s="163"/>
      <c r="BX42" s="162"/>
      <c r="BY42" s="29"/>
      <c r="BZ42" s="29"/>
      <c r="CA42" s="29"/>
      <c r="CB42" s="29"/>
      <c r="CC42" s="29"/>
      <c r="CD42" s="29"/>
      <c r="CE42" s="163"/>
      <c r="CF42" s="162"/>
      <c r="CG42" s="29"/>
      <c r="CH42" s="29"/>
      <c r="CI42" s="29"/>
      <c r="CJ42" s="29"/>
      <c r="CK42" s="29"/>
      <c r="CL42" s="29"/>
      <c r="CM42" s="165"/>
    </row>
    <row r="43" spans="1:91" s="5" customFormat="1" ht="12.75">
      <c r="A43" s="114" t="s">
        <v>140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78" t="s">
        <v>141</v>
      </c>
      <c r="S43" s="33"/>
      <c r="T43" s="33"/>
      <c r="U43" s="34"/>
      <c r="V43" s="95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144"/>
      <c r="AJ43" s="145"/>
      <c r="AK43" s="145"/>
      <c r="AL43" s="145"/>
      <c r="AM43" s="145"/>
      <c r="AN43" s="145"/>
      <c r="AO43" s="145"/>
      <c r="AP43" s="145"/>
      <c r="AQ43" s="146"/>
      <c r="AR43" s="38" t="s">
        <v>118</v>
      </c>
      <c r="AS43" s="39"/>
      <c r="AT43" s="39"/>
      <c r="AU43" s="39"/>
      <c r="AV43" s="39"/>
      <c r="AW43" s="39"/>
      <c r="AX43" s="39"/>
      <c r="AY43" s="40"/>
      <c r="AZ43" s="38" t="s">
        <v>118</v>
      </c>
      <c r="BA43" s="39"/>
      <c r="BB43" s="39"/>
      <c r="BC43" s="39"/>
      <c r="BD43" s="39"/>
      <c r="BE43" s="39"/>
      <c r="BF43" s="39"/>
      <c r="BG43" s="40"/>
      <c r="BH43" s="38" t="s">
        <v>118</v>
      </c>
      <c r="BI43" s="39"/>
      <c r="BJ43" s="39"/>
      <c r="BK43" s="39"/>
      <c r="BL43" s="39"/>
      <c r="BM43" s="39"/>
      <c r="BN43" s="39"/>
      <c r="BO43" s="40"/>
      <c r="BP43" s="38" t="s">
        <v>118</v>
      </c>
      <c r="BQ43" s="39"/>
      <c r="BR43" s="39"/>
      <c r="BS43" s="39"/>
      <c r="BT43" s="39"/>
      <c r="BU43" s="39"/>
      <c r="BV43" s="39"/>
      <c r="BW43" s="40"/>
      <c r="BX43" s="144"/>
      <c r="BY43" s="145"/>
      <c r="BZ43" s="145"/>
      <c r="CA43" s="145"/>
      <c r="CB43" s="145"/>
      <c r="CC43" s="145"/>
      <c r="CD43" s="145"/>
      <c r="CE43" s="146"/>
      <c r="CF43" s="144"/>
      <c r="CG43" s="145"/>
      <c r="CH43" s="145"/>
      <c r="CI43" s="145"/>
      <c r="CJ43" s="145"/>
      <c r="CK43" s="145"/>
      <c r="CL43" s="145"/>
      <c r="CM43" s="158"/>
    </row>
    <row r="44" spans="1:91" s="5" customFormat="1" ht="12.75">
      <c r="A44" s="108" t="s">
        <v>142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42" t="s">
        <v>138</v>
      </c>
      <c r="S44" s="44"/>
      <c r="T44" s="44"/>
      <c r="U44" s="45"/>
      <c r="V44" s="43" t="s">
        <v>118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  <c r="AI44" s="131"/>
      <c r="AJ44" s="132"/>
      <c r="AK44" s="132"/>
      <c r="AL44" s="132"/>
      <c r="AM44" s="132"/>
      <c r="AN44" s="132"/>
      <c r="AO44" s="132"/>
      <c r="AP44" s="132"/>
      <c r="AQ44" s="139"/>
      <c r="AR44" s="159" t="s">
        <v>118</v>
      </c>
      <c r="AS44" s="160"/>
      <c r="AT44" s="160"/>
      <c r="AU44" s="160"/>
      <c r="AV44" s="160"/>
      <c r="AW44" s="160"/>
      <c r="AX44" s="160"/>
      <c r="AY44" s="161"/>
      <c r="AZ44" s="159" t="s">
        <v>118</v>
      </c>
      <c r="BA44" s="160"/>
      <c r="BB44" s="160"/>
      <c r="BC44" s="160"/>
      <c r="BD44" s="160"/>
      <c r="BE44" s="160"/>
      <c r="BF44" s="160"/>
      <c r="BG44" s="161"/>
      <c r="BH44" s="159" t="s">
        <v>118</v>
      </c>
      <c r="BI44" s="160"/>
      <c r="BJ44" s="160"/>
      <c r="BK44" s="160"/>
      <c r="BL44" s="160"/>
      <c r="BM44" s="160"/>
      <c r="BN44" s="160"/>
      <c r="BO44" s="161"/>
      <c r="BP44" s="159" t="s">
        <v>118</v>
      </c>
      <c r="BQ44" s="160"/>
      <c r="BR44" s="160"/>
      <c r="BS44" s="160"/>
      <c r="BT44" s="160"/>
      <c r="BU44" s="160"/>
      <c r="BV44" s="160"/>
      <c r="BW44" s="161"/>
      <c r="BX44" s="131"/>
      <c r="BY44" s="132"/>
      <c r="BZ44" s="132"/>
      <c r="CA44" s="132"/>
      <c r="CB44" s="132"/>
      <c r="CC44" s="132"/>
      <c r="CD44" s="132"/>
      <c r="CE44" s="139"/>
      <c r="CF44" s="159" t="s">
        <v>118</v>
      </c>
      <c r="CG44" s="160"/>
      <c r="CH44" s="160"/>
      <c r="CI44" s="160"/>
      <c r="CJ44" s="160"/>
      <c r="CK44" s="160"/>
      <c r="CL44" s="160"/>
      <c r="CM44" s="164"/>
    </row>
    <row r="45" spans="1:91" s="5" customFormat="1" ht="12.75">
      <c r="A45" s="114" t="s">
        <v>143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43"/>
      <c r="S45" s="50"/>
      <c r="T45" s="50"/>
      <c r="U45" s="51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137"/>
      <c r="AJ45" s="61"/>
      <c r="AK45" s="61"/>
      <c r="AL45" s="61"/>
      <c r="AM45" s="61"/>
      <c r="AN45" s="61"/>
      <c r="AO45" s="61"/>
      <c r="AP45" s="61"/>
      <c r="AQ45" s="141"/>
      <c r="AR45" s="162"/>
      <c r="AS45" s="29"/>
      <c r="AT45" s="29"/>
      <c r="AU45" s="29"/>
      <c r="AV45" s="29"/>
      <c r="AW45" s="29"/>
      <c r="AX45" s="29"/>
      <c r="AY45" s="163"/>
      <c r="AZ45" s="162"/>
      <c r="BA45" s="29"/>
      <c r="BB45" s="29"/>
      <c r="BC45" s="29"/>
      <c r="BD45" s="29"/>
      <c r="BE45" s="29"/>
      <c r="BF45" s="29"/>
      <c r="BG45" s="163"/>
      <c r="BH45" s="162"/>
      <c r="BI45" s="29"/>
      <c r="BJ45" s="29"/>
      <c r="BK45" s="29"/>
      <c r="BL45" s="29"/>
      <c r="BM45" s="29"/>
      <c r="BN45" s="29"/>
      <c r="BO45" s="163"/>
      <c r="BP45" s="162"/>
      <c r="BQ45" s="29"/>
      <c r="BR45" s="29"/>
      <c r="BS45" s="29"/>
      <c r="BT45" s="29"/>
      <c r="BU45" s="29"/>
      <c r="BV45" s="29"/>
      <c r="BW45" s="163"/>
      <c r="BX45" s="137"/>
      <c r="BY45" s="61"/>
      <c r="BZ45" s="61"/>
      <c r="CA45" s="61"/>
      <c r="CB45" s="61"/>
      <c r="CC45" s="61"/>
      <c r="CD45" s="61"/>
      <c r="CE45" s="141"/>
      <c r="CF45" s="162"/>
      <c r="CG45" s="29"/>
      <c r="CH45" s="29"/>
      <c r="CI45" s="29"/>
      <c r="CJ45" s="29"/>
      <c r="CK45" s="29"/>
      <c r="CL45" s="29"/>
      <c r="CM45" s="165"/>
    </row>
    <row r="46" spans="1:91" s="5" customFormat="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78"/>
      <c r="S46" s="33"/>
      <c r="T46" s="33"/>
      <c r="U46" s="34"/>
      <c r="V46" s="95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144"/>
      <c r="AJ46" s="145"/>
      <c r="AK46" s="145"/>
      <c r="AL46" s="145"/>
      <c r="AM46" s="145"/>
      <c r="AN46" s="145"/>
      <c r="AO46" s="145"/>
      <c r="AP46" s="145"/>
      <c r="AQ46" s="146"/>
      <c r="AR46" s="144"/>
      <c r="AS46" s="145"/>
      <c r="AT46" s="145"/>
      <c r="AU46" s="145"/>
      <c r="AV46" s="145"/>
      <c r="AW46" s="145"/>
      <c r="AX46" s="145"/>
      <c r="AY46" s="146"/>
      <c r="AZ46" s="144"/>
      <c r="BA46" s="145"/>
      <c r="BB46" s="145"/>
      <c r="BC46" s="145"/>
      <c r="BD46" s="145"/>
      <c r="BE46" s="145"/>
      <c r="BF46" s="145"/>
      <c r="BG46" s="146"/>
      <c r="BH46" s="144"/>
      <c r="BI46" s="145"/>
      <c r="BJ46" s="145"/>
      <c r="BK46" s="145"/>
      <c r="BL46" s="145"/>
      <c r="BM46" s="145"/>
      <c r="BN46" s="145"/>
      <c r="BO46" s="146"/>
      <c r="BP46" s="144"/>
      <c r="BQ46" s="145"/>
      <c r="BR46" s="145"/>
      <c r="BS46" s="145"/>
      <c r="BT46" s="145"/>
      <c r="BU46" s="145"/>
      <c r="BV46" s="145"/>
      <c r="BW46" s="146"/>
      <c r="BX46" s="144"/>
      <c r="BY46" s="145"/>
      <c r="BZ46" s="145"/>
      <c r="CA46" s="145"/>
      <c r="CB46" s="145"/>
      <c r="CC46" s="145"/>
      <c r="CD46" s="145"/>
      <c r="CE46" s="146"/>
      <c r="CF46" s="144"/>
      <c r="CG46" s="145"/>
      <c r="CH46" s="145"/>
      <c r="CI46" s="145"/>
      <c r="CJ46" s="145"/>
      <c r="CK46" s="145"/>
      <c r="CL46" s="145"/>
      <c r="CM46" s="158"/>
    </row>
    <row r="47" spans="1:91" s="5" customFormat="1" ht="12.75">
      <c r="A47" s="105" t="s">
        <v>144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78" t="s">
        <v>145</v>
      </c>
      <c r="S47" s="33"/>
      <c r="T47" s="33"/>
      <c r="U47" s="34"/>
      <c r="V47" s="32" t="s">
        <v>118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92">
        <f>AR47+AZ47+BX47</f>
        <v>4726400</v>
      </c>
      <c r="AJ47" s="145"/>
      <c r="AK47" s="145"/>
      <c r="AL47" s="145"/>
      <c r="AM47" s="145"/>
      <c r="AN47" s="145"/>
      <c r="AO47" s="145"/>
      <c r="AP47" s="145"/>
      <c r="AQ47" s="146"/>
      <c r="AR47" s="92">
        <f>AR48+AR60+AR68</f>
        <v>4561000</v>
      </c>
      <c r="AS47" s="93"/>
      <c r="AT47" s="93"/>
      <c r="AU47" s="93"/>
      <c r="AV47" s="93"/>
      <c r="AW47" s="93"/>
      <c r="AX47" s="93"/>
      <c r="AY47" s="94"/>
      <c r="AZ47" s="92">
        <f>AZ48+AZ60+AZ68</f>
        <v>165400</v>
      </c>
      <c r="BA47" s="93"/>
      <c r="BB47" s="93"/>
      <c r="BC47" s="93"/>
      <c r="BD47" s="93"/>
      <c r="BE47" s="93"/>
      <c r="BF47" s="93"/>
      <c r="BG47" s="94"/>
      <c r="BH47" s="92"/>
      <c r="BI47" s="93"/>
      <c r="BJ47" s="93"/>
      <c r="BK47" s="93"/>
      <c r="BL47" s="93"/>
      <c r="BM47" s="93"/>
      <c r="BN47" s="93"/>
      <c r="BO47" s="94"/>
      <c r="BP47" s="92"/>
      <c r="BQ47" s="93"/>
      <c r="BR47" s="93"/>
      <c r="BS47" s="93"/>
      <c r="BT47" s="93"/>
      <c r="BU47" s="93"/>
      <c r="BV47" s="93"/>
      <c r="BW47" s="94"/>
      <c r="BX47" s="92">
        <f>BX48+BX60+BX68</f>
        <v>0</v>
      </c>
      <c r="BY47" s="93"/>
      <c r="BZ47" s="93"/>
      <c r="CA47" s="93"/>
      <c r="CB47" s="93"/>
      <c r="CC47" s="93"/>
      <c r="CD47" s="93"/>
      <c r="CE47" s="94"/>
      <c r="CF47" s="92"/>
      <c r="CG47" s="93"/>
      <c r="CH47" s="93"/>
      <c r="CI47" s="93"/>
      <c r="CJ47" s="93"/>
      <c r="CK47" s="93"/>
      <c r="CL47" s="93"/>
      <c r="CM47" s="94"/>
    </row>
    <row r="48" spans="1:91" s="5" customFormat="1" ht="12.75">
      <c r="A48" s="108" t="s">
        <v>146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42" t="s">
        <v>147</v>
      </c>
      <c r="S48" s="44"/>
      <c r="T48" s="44"/>
      <c r="U48" s="45"/>
      <c r="V48" s="69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1"/>
      <c r="AI48" s="74">
        <f>AR48+AZ48+BX48</f>
        <v>4439900</v>
      </c>
      <c r="AJ48" s="132"/>
      <c r="AK48" s="132"/>
      <c r="AL48" s="132"/>
      <c r="AM48" s="132"/>
      <c r="AN48" s="132"/>
      <c r="AO48" s="132"/>
      <c r="AP48" s="132"/>
      <c r="AQ48" s="139"/>
      <c r="AR48" s="74">
        <f>AR50+AR54+AR55+AR56</f>
        <v>4274500</v>
      </c>
      <c r="AS48" s="75"/>
      <c r="AT48" s="75"/>
      <c r="AU48" s="75"/>
      <c r="AV48" s="75"/>
      <c r="AW48" s="75"/>
      <c r="AX48" s="75"/>
      <c r="AY48" s="76"/>
      <c r="AZ48" s="74">
        <f>AZ50+AZ54+AZ55+AZ56</f>
        <v>165400</v>
      </c>
      <c r="BA48" s="75"/>
      <c r="BB48" s="75"/>
      <c r="BC48" s="75"/>
      <c r="BD48" s="75"/>
      <c r="BE48" s="75"/>
      <c r="BF48" s="75"/>
      <c r="BG48" s="76"/>
      <c r="BH48" s="74"/>
      <c r="BI48" s="75"/>
      <c r="BJ48" s="75"/>
      <c r="BK48" s="75"/>
      <c r="BL48" s="75"/>
      <c r="BM48" s="75"/>
      <c r="BN48" s="75"/>
      <c r="BO48" s="76"/>
      <c r="BP48" s="74"/>
      <c r="BQ48" s="75"/>
      <c r="BR48" s="75"/>
      <c r="BS48" s="75"/>
      <c r="BT48" s="75"/>
      <c r="BU48" s="75"/>
      <c r="BV48" s="75"/>
      <c r="BW48" s="76"/>
      <c r="BX48" s="74">
        <f>BX50+BX54+BX55+BX56</f>
        <v>0</v>
      </c>
      <c r="BY48" s="75"/>
      <c r="BZ48" s="75"/>
      <c r="CA48" s="75"/>
      <c r="CB48" s="75"/>
      <c r="CC48" s="75"/>
      <c r="CD48" s="75"/>
      <c r="CE48" s="76"/>
      <c r="CF48" s="74"/>
      <c r="CG48" s="75"/>
      <c r="CH48" s="75"/>
      <c r="CI48" s="75"/>
      <c r="CJ48" s="75"/>
      <c r="CK48" s="75"/>
      <c r="CL48" s="75"/>
      <c r="CM48" s="76"/>
    </row>
    <row r="49" spans="1:91" s="5" customFormat="1" ht="12.75">
      <c r="A49" s="114" t="s">
        <v>148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43"/>
      <c r="S49" s="50"/>
      <c r="T49" s="50"/>
      <c r="U49" s="51"/>
      <c r="V49" s="72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73"/>
      <c r="AI49" s="137"/>
      <c r="AJ49" s="61"/>
      <c r="AK49" s="61"/>
      <c r="AL49" s="61"/>
      <c r="AM49" s="61"/>
      <c r="AN49" s="61"/>
      <c r="AO49" s="61"/>
      <c r="AP49" s="61"/>
      <c r="AQ49" s="141"/>
      <c r="AR49" s="80"/>
      <c r="AS49" s="81"/>
      <c r="AT49" s="81"/>
      <c r="AU49" s="81"/>
      <c r="AV49" s="81"/>
      <c r="AW49" s="81"/>
      <c r="AX49" s="81"/>
      <c r="AY49" s="82"/>
      <c r="AZ49" s="80"/>
      <c r="BA49" s="81"/>
      <c r="BB49" s="81"/>
      <c r="BC49" s="81"/>
      <c r="BD49" s="81"/>
      <c r="BE49" s="81"/>
      <c r="BF49" s="81"/>
      <c r="BG49" s="82"/>
      <c r="BH49" s="80"/>
      <c r="BI49" s="81"/>
      <c r="BJ49" s="81"/>
      <c r="BK49" s="81"/>
      <c r="BL49" s="81"/>
      <c r="BM49" s="81"/>
      <c r="BN49" s="81"/>
      <c r="BO49" s="82"/>
      <c r="BP49" s="80"/>
      <c r="BQ49" s="81"/>
      <c r="BR49" s="81"/>
      <c r="BS49" s="81"/>
      <c r="BT49" s="81"/>
      <c r="BU49" s="81"/>
      <c r="BV49" s="81"/>
      <c r="BW49" s="82"/>
      <c r="BX49" s="80"/>
      <c r="BY49" s="81"/>
      <c r="BZ49" s="81"/>
      <c r="CA49" s="81"/>
      <c r="CB49" s="81"/>
      <c r="CC49" s="81"/>
      <c r="CD49" s="81"/>
      <c r="CE49" s="82"/>
      <c r="CF49" s="80"/>
      <c r="CG49" s="81"/>
      <c r="CH49" s="81"/>
      <c r="CI49" s="81"/>
      <c r="CJ49" s="81"/>
      <c r="CK49" s="81"/>
      <c r="CL49" s="81"/>
      <c r="CM49" s="82"/>
    </row>
    <row r="50" spans="1:91" s="5" customFormat="1" ht="12.75">
      <c r="A50" s="90" t="s">
        <v>149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42" t="s">
        <v>150</v>
      </c>
      <c r="S50" s="44"/>
      <c r="T50" s="44"/>
      <c r="U50" s="45"/>
      <c r="V50" s="43" t="s">
        <v>151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5"/>
      <c r="AI50" s="74">
        <f>AR50+AZ50+BX50</f>
        <v>3408200</v>
      </c>
      <c r="AJ50" s="132"/>
      <c r="AK50" s="132"/>
      <c r="AL50" s="132"/>
      <c r="AM50" s="132"/>
      <c r="AN50" s="132"/>
      <c r="AO50" s="132"/>
      <c r="AP50" s="132"/>
      <c r="AQ50" s="139"/>
      <c r="AR50" s="74">
        <f>3408200-127000</f>
        <v>3281200</v>
      </c>
      <c r="AS50" s="75"/>
      <c r="AT50" s="75"/>
      <c r="AU50" s="75"/>
      <c r="AV50" s="75"/>
      <c r="AW50" s="75"/>
      <c r="AX50" s="75"/>
      <c r="AY50" s="76"/>
      <c r="AZ50" s="74">
        <v>127000</v>
      </c>
      <c r="BA50" s="75"/>
      <c r="BB50" s="75"/>
      <c r="BC50" s="75"/>
      <c r="BD50" s="75"/>
      <c r="BE50" s="75"/>
      <c r="BF50" s="75"/>
      <c r="BG50" s="76"/>
      <c r="BH50" s="131"/>
      <c r="BI50" s="132"/>
      <c r="BJ50" s="132"/>
      <c r="BK50" s="132"/>
      <c r="BL50" s="132"/>
      <c r="BM50" s="132"/>
      <c r="BN50" s="132"/>
      <c r="BO50" s="139"/>
      <c r="BP50" s="131"/>
      <c r="BQ50" s="132"/>
      <c r="BR50" s="132"/>
      <c r="BS50" s="132"/>
      <c r="BT50" s="132"/>
      <c r="BU50" s="132"/>
      <c r="BV50" s="132"/>
      <c r="BW50" s="139"/>
      <c r="BX50" s="74"/>
      <c r="BY50" s="75"/>
      <c r="BZ50" s="75"/>
      <c r="CA50" s="75"/>
      <c r="CB50" s="75"/>
      <c r="CC50" s="75"/>
      <c r="CD50" s="75"/>
      <c r="CE50" s="76"/>
      <c r="CF50" s="131"/>
      <c r="CG50" s="132"/>
      <c r="CH50" s="132"/>
      <c r="CI50" s="132"/>
      <c r="CJ50" s="132"/>
      <c r="CK50" s="132"/>
      <c r="CL50" s="132"/>
      <c r="CM50" s="133"/>
    </row>
    <row r="51" spans="1:91" s="5" customFormat="1" ht="12.75">
      <c r="A51" s="58" t="s">
        <v>152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170"/>
      <c r="S51" s="47"/>
      <c r="T51" s="47"/>
      <c r="U51" s="48"/>
      <c r="V51" s="46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/>
      <c r="AI51" s="134"/>
      <c r="AJ51" s="135"/>
      <c r="AK51" s="135"/>
      <c r="AL51" s="135"/>
      <c r="AM51" s="135"/>
      <c r="AN51" s="135"/>
      <c r="AO51" s="135"/>
      <c r="AP51" s="135"/>
      <c r="AQ51" s="140"/>
      <c r="AR51" s="77"/>
      <c r="AS51" s="78"/>
      <c r="AT51" s="78"/>
      <c r="AU51" s="78"/>
      <c r="AV51" s="78"/>
      <c r="AW51" s="78"/>
      <c r="AX51" s="78"/>
      <c r="AY51" s="79"/>
      <c r="AZ51" s="77"/>
      <c r="BA51" s="78"/>
      <c r="BB51" s="78"/>
      <c r="BC51" s="78"/>
      <c r="BD51" s="78"/>
      <c r="BE51" s="78"/>
      <c r="BF51" s="78"/>
      <c r="BG51" s="79"/>
      <c r="BH51" s="134"/>
      <c r="BI51" s="135"/>
      <c r="BJ51" s="135"/>
      <c r="BK51" s="135"/>
      <c r="BL51" s="135"/>
      <c r="BM51" s="135"/>
      <c r="BN51" s="135"/>
      <c r="BO51" s="140"/>
      <c r="BP51" s="134"/>
      <c r="BQ51" s="135"/>
      <c r="BR51" s="135"/>
      <c r="BS51" s="135"/>
      <c r="BT51" s="135"/>
      <c r="BU51" s="135"/>
      <c r="BV51" s="135"/>
      <c r="BW51" s="140"/>
      <c r="BX51" s="77"/>
      <c r="BY51" s="78"/>
      <c r="BZ51" s="78"/>
      <c r="CA51" s="78"/>
      <c r="CB51" s="78"/>
      <c r="CC51" s="78"/>
      <c r="CD51" s="78"/>
      <c r="CE51" s="79"/>
      <c r="CF51" s="134"/>
      <c r="CG51" s="135"/>
      <c r="CH51" s="135"/>
      <c r="CI51" s="135"/>
      <c r="CJ51" s="135"/>
      <c r="CK51" s="135"/>
      <c r="CL51" s="135"/>
      <c r="CM51" s="136"/>
    </row>
    <row r="52" spans="1:91" s="5" customFormat="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143"/>
      <c r="S52" s="50"/>
      <c r="T52" s="50"/>
      <c r="U52" s="51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137"/>
      <c r="AJ52" s="61"/>
      <c r="AK52" s="61"/>
      <c r="AL52" s="61"/>
      <c r="AM52" s="61"/>
      <c r="AN52" s="61"/>
      <c r="AO52" s="61"/>
      <c r="AP52" s="61"/>
      <c r="AQ52" s="141"/>
      <c r="AR52" s="80"/>
      <c r="AS52" s="81"/>
      <c r="AT52" s="81"/>
      <c r="AU52" s="81"/>
      <c r="AV52" s="81"/>
      <c r="AW52" s="81"/>
      <c r="AX52" s="81"/>
      <c r="AY52" s="82"/>
      <c r="AZ52" s="80"/>
      <c r="BA52" s="81"/>
      <c r="BB52" s="81"/>
      <c r="BC52" s="81"/>
      <c r="BD52" s="81"/>
      <c r="BE52" s="81"/>
      <c r="BF52" s="81"/>
      <c r="BG52" s="82"/>
      <c r="BH52" s="137"/>
      <c r="BI52" s="61"/>
      <c r="BJ52" s="61"/>
      <c r="BK52" s="61"/>
      <c r="BL52" s="61"/>
      <c r="BM52" s="61"/>
      <c r="BN52" s="61"/>
      <c r="BO52" s="141"/>
      <c r="BP52" s="137"/>
      <c r="BQ52" s="61"/>
      <c r="BR52" s="61"/>
      <c r="BS52" s="61"/>
      <c r="BT52" s="61"/>
      <c r="BU52" s="61"/>
      <c r="BV52" s="61"/>
      <c r="BW52" s="141"/>
      <c r="BX52" s="80"/>
      <c r="BY52" s="81"/>
      <c r="BZ52" s="81"/>
      <c r="CA52" s="81"/>
      <c r="CB52" s="81"/>
      <c r="CC52" s="81"/>
      <c r="CD52" s="81"/>
      <c r="CE52" s="82"/>
      <c r="CF52" s="137"/>
      <c r="CG52" s="61"/>
      <c r="CH52" s="61"/>
      <c r="CI52" s="61"/>
      <c r="CJ52" s="61"/>
      <c r="CK52" s="61"/>
      <c r="CL52" s="61"/>
      <c r="CM52" s="138"/>
    </row>
    <row r="53" spans="1:91" s="5" customFormat="1" ht="12.75">
      <c r="A53" s="105" t="s">
        <v>120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78"/>
      <c r="S53" s="33"/>
      <c r="T53" s="33"/>
      <c r="U53" s="34"/>
      <c r="V53" s="95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7"/>
      <c r="AI53" s="144"/>
      <c r="AJ53" s="145"/>
      <c r="AK53" s="145"/>
      <c r="AL53" s="145"/>
      <c r="AM53" s="145"/>
      <c r="AN53" s="145"/>
      <c r="AO53" s="145"/>
      <c r="AP53" s="145"/>
      <c r="AQ53" s="146"/>
      <c r="AR53" s="92"/>
      <c r="AS53" s="93"/>
      <c r="AT53" s="93"/>
      <c r="AU53" s="93"/>
      <c r="AV53" s="93"/>
      <c r="AW53" s="93"/>
      <c r="AX53" s="93"/>
      <c r="AY53" s="94"/>
      <c r="AZ53" s="144"/>
      <c r="BA53" s="145"/>
      <c r="BB53" s="145"/>
      <c r="BC53" s="145"/>
      <c r="BD53" s="145"/>
      <c r="BE53" s="145"/>
      <c r="BF53" s="145"/>
      <c r="BG53" s="146"/>
      <c r="BH53" s="144"/>
      <c r="BI53" s="145"/>
      <c r="BJ53" s="145"/>
      <c r="BK53" s="145"/>
      <c r="BL53" s="145"/>
      <c r="BM53" s="145"/>
      <c r="BN53" s="145"/>
      <c r="BO53" s="146"/>
      <c r="BP53" s="144"/>
      <c r="BQ53" s="145"/>
      <c r="BR53" s="145"/>
      <c r="BS53" s="145"/>
      <c r="BT53" s="145"/>
      <c r="BU53" s="145"/>
      <c r="BV53" s="145"/>
      <c r="BW53" s="146"/>
      <c r="BX53" s="92"/>
      <c r="BY53" s="93"/>
      <c r="BZ53" s="93"/>
      <c r="CA53" s="93"/>
      <c r="CB53" s="93"/>
      <c r="CC53" s="93"/>
      <c r="CD53" s="93"/>
      <c r="CE53" s="94"/>
      <c r="CF53" s="144"/>
      <c r="CG53" s="145"/>
      <c r="CH53" s="145"/>
      <c r="CI53" s="145"/>
      <c r="CJ53" s="145"/>
      <c r="CK53" s="145"/>
      <c r="CL53" s="145"/>
      <c r="CM53" s="158"/>
    </row>
    <row r="54" spans="1:91" s="5" customFormat="1" ht="36.75" customHeight="1">
      <c r="A54" s="180" t="s">
        <v>153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42" t="s">
        <v>154</v>
      </c>
      <c r="S54" s="44"/>
      <c r="T54" s="44"/>
      <c r="U54" s="45"/>
      <c r="V54" s="43" t="s">
        <v>155</v>
      </c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181">
        <f>AR54+AZ54+BX54</f>
        <v>0</v>
      </c>
      <c r="AJ54" s="160"/>
      <c r="AK54" s="160"/>
      <c r="AL54" s="160"/>
      <c r="AM54" s="160"/>
      <c r="AN54" s="160"/>
      <c r="AO54" s="160"/>
      <c r="AP54" s="160"/>
      <c r="AQ54" s="161"/>
      <c r="AR54" s="181"/>
      <c r="AS54" s="182"/>
      <c r="AT54" s="182"/>
      <c r="AU54" s="182"/>
      <c r="AV54" s="182"/>
      <c r="AW54" s="182"/>
      <c r="AX54" s="182"/>
      <c r="AY54" s="183"/>
      <c r="AZ54" s="159"/>
      <c r="BA54" s="160"/>
      <c r="BB54" s="160"/>
      <c r="BC54" s="160"/>
      <c r="BD54" s="160"/>
      <c r="BE54" s="160"/>
      <c r="BF54" s="160"/>
      <c r="BG54" s="161"/>
      <c r="BH54" s="159"/>
      <c r="BI54" s="160"/>
      <c r="BJ54" s="160"/>
      <c r="BK54" s="160"/>
      <c r="BL54" s="160"/>
      <c r="BM54" s="160"/>
      <c r="BN54" s="160"/>
      <c r="BO54" s="161"/>
      <c r="BP54" s="159"/>
      <c r="BQ54" s="160"/>
      <c r="BR54" s="160"/>
      <c r="BS54" s="160"/>
      <c r="BT54" s="160"/>
      <c r="BU54" s="160"/>
      <c r="BV54" s="160"/>
      <c r="BW54" s="161"/>
      <c r="BX54" s="181"/>
      <c r="BY54" s="182"/>
      <c r="BZ54" s="182"/>
      <c r="CA54" s="182"/>
      <c r="CB54" s="182"/>
      <c r="CC54" s="182"/>
      <c r="CD54" s="182"/>
      <c r="CE54" s="183"/>
      <c r="CF54" s="159"/>
      <c r="CG54" s="160"/>
      <c r="CH54" s="160"/>
      <c r="CI54" s="160"/>
      <c r="CJ54" s="160"/>
      <c r="CK54" s="160"/>
      <c r="CL54" s="160"/>
      <c r="CM54" s="164"/>
    </row>
    <row r="55" spans="1:91" s="5" customFormat="1" ht="96.75" customHeight="1">
      <c r="A55" s="180" t="s">
        <v>156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42" t="s">
        <v>157</v>
      </c>
      <c r="S55" s="44"/>
      <c r="T55" s="44"/>
      <c r="U55" s="45"/>
      <c r="V55" s="43" t="s">
        <v>158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/>
      <c r="AI55" s="159"/>
      <c r="AJ55" s="160"/>
      <c r="AK55" s="160"/>
      <c r="AL55" s="160"/>
      <c r="AM55" s="160"/>
      <c r="AN55" s="160"/>
      <c r="AO55" s="160"/>
      <c r="AP55" s="160"/>
      <c r="AQ55" s="161"/>
      <c r="AR55" s="181"/>
      <c r="AS55" s="182"/>
      <c r="AT55" s="182"/>
      <c r="AU55" s="182"/>
      <c r="AV55" s="182"/>
      <c r="AW55" s="182"/>
      <c r="AX55" s="182"/>
      <c r="AY55" s="183"/>
      <c r="AZ55" s="159"/>
      <c r="BA55" s="160"/>
      <c r="BB55" s="160"/>
      <c r="BC55" s="160"/>
      <c r="BD55" s="160"/>
      <c r="BE55" s="160"/>
      <c r="BF55" s="160"/>
      <c r="BG55" s="161"/>
      <c r="BH55" s="159"/>
      <c r="BI55" s="160"/>
      <c r="BJ55" s="160"/>
      <c r="BK55" s="160"/>
      <c r="BL55" s="160"/>
      <c r="BM55" s="160"/>
      <c r="BN55" s="160"/>
      <c r="BO55" s="161"/>
      <c r="BP55" s="159"/>
      <c r="BQ55" s="160"/>
      <c r="BR55" s="160"/>
      <c r="BS55" s="160"/>
      <c r="BT55" s="160"/>
      <c r="BU55" s="160"/>
      <c r="BV55" s="160"/>
      <c r="BW55" s="161"/>
      <c r="BX55" s="181"/>
      <c r="BY55" s="182"/>
      <c r="BZ55" s="182"/>
      <c r="CA55" s="182"/>
      <c r="CB55" s="182"/>
      <c r="CC55" s="182"/>
      <c r="CD55" s="182"/>
      <c r="CE55" s="183"/>
      <c r="CF55" s="159"/>
      <c r="CG55" s="160"/>
      <c r="CH55" s="160"/>
      <c r="CI55" s="160"/>
      <c r="CJ55" s="160"/>
      <c r="CK55" s="160"/>
      <c r="CL55" s="160"/>
      <c r="CM55" s="164"/>
    </row>
    <row r="56" spans="1:91" s="5" customFormat="1" ht="69" customHeight="1">
      <c r="A56" s="180" t="s">
        <v>159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42" t="s">
        <v>160</v>
      </c>
      <c r="S56" s="44"/>
      <c r="T56" s="44"/>
      <c r="U56" s="45"/>
      <c r="V56" s="43" t="s">
        <v>161</v>
      </c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5"/>
      <c r="AI56" s="181">
        <f>AR56+AZ56+BX56</f>
        <v>1031700</v>
      </c>
      <c r="AJ56" s="160"/>
      <c r="AK56" s="160"/>
      <c r="AL56" s="160"/>
      <c r="AM56" s="160"/>
      <c r="AN56" s="160"/>
      <c r="AO56" s="160"/>
      <c r="AP56" s="160"/>
      <c r="AQ56" s="161"/>
      <c r="AR56" s="92">
        <f>1031700-38400</f>
        <v>993300</v>
      </c>
      <c r="AS56" s="93"/>
      <c r="AT56" s="93"/>
      <c r="AU56" s="93"/>
      <c r="AV56" s="93"/>
      <c r="AW56" s="93"/>
      <c r="AX56" s="93"/>
      <c r="AY56" s="94"/>
      <c r="AZ56" s="92">
        <v>38400</v>
      </c>
      <c r="BA56" s="93"/>
      <c r="BB56" s="93"/>
      <c r="BC56" s="93"/>
      <c r="BD56" s="93"/>
      <c r="BE56" s="93"/>
      <c r="BF56" s="93"/>
      <c r="BG56" s="94"/>
      <c r="BH56" s="159"/>
      <c r="BI56" s="160"/>
      <c r="BJ56" s="160"/>
      <c r="BK56" s="160"/>
      <c r="BL56" s="160"/>
      <c r="BM56" s="160"/>
      <c r="BN56" s="160"/>
      <c r="BO56" s="161"/>
      <c r="BP56" s="159"/>
      <c r="BQ56" s="160"/>
      <c r="BR56" s="160"/>
      <c r="BS56" s="160"/>
      <c r="BT56" s="160"/>
      <c r="BU56" s="160"/>
      <c r="BV56" s="160"/>
      <c r="BW56" s="161"/>
      <c r="BX56" s="181"/>
      <c r="BY56" s="182"/>
      <c r="BZ56" s="182"/>
      <c r="CA56" s="182"/>
      <c r="CB56" s="182"/>
      <c r="CC56" s="182"/>
      <c r="CD56" s="182"/>
      <c r="CE56" s="183"/>
      <c r="CF56" s="159"/>
      <c r="CG56" s="160"/>
      <c r="CH56" s="160"/>
      <c r="CI56" s="160"/>
      <c r="CJ56" s="160"/>
      <c r="CK56" s="160"/>
      <c r="CL56" s="160"/>
      <c r="CM56" s="164"/>
    </row>
    <row r="57" spans="1:91" s="5" customFormat="1" ht="12.75">
      <c r="A57" s="108" t="s">
        <v>162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42" t="s">
        <v>163</v>
      </c>
      <c r="S57" s="44"/>
      <c r="T57" s="44"/>
      <c r="U57" s="45"/>
      <c r="V57" s="43" t="s">
        <v>164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131"/>
      <c r="AJ57" s="132"/>
      <c r="AK57" s="132"/>
      <c r="AL57" s="132"/>
      <c r="AM57" s="132"/>
      <c r="AN57" s="132"/>
      <c r="AO57" s="132"/>
      <c r="AP57" s="132"/>
      <c r="AQ57" s="139"/>
      <c r="AR57" s="74"/>
      <c r="AS57" s="75"/>
      <c r="AT57" s="75"/>
      <c r="AU57" s="75"/>
      <c r="AV57" s="75"/>
      <c r="AW57" s="75"/>
      <c r="AX57" s="75"/>
      <c r="AY57" s="76"/>
      <c r="AZ57" s="131"/>
      <c r="BA57" s="132"/>
      <c r="BB57" s="132"/>
      <c r="BC57" s="132"/>
      <c r="BD57" s="132"/>
      <c r="BE57" s="132"/>
      <c r="BF57" s="132"/>
      <c r="BG57" s="139"/>
      <c r="BH57" s="131"/>
      <c r="BI57" s="132"/>
      <c r="BJ57" s="132"/>
      <c r="BK57" s="132"/>
      <c r="BL57" s="132"/>
      <c r="BM57" s="132"/>
      <c r="BN57" s="132"/>
      <c r="BO57" s="139"/>
      <c r="BP57" s="131"/>
      <c r="BQ57" s="132"/>
      <c r="BR57" s="132"/>
      <c r="BS57" s="132"/>
      <c r="BT57" s="132"/>
      <c r="BU57" s="132"/>
      <c r="BV57" s="132"/>
      <c r="BW57" s="139"/>
      <c r="BX57" s="74"/>
      <c r="BY57" s="75"/>
      <c r="BZ57" s="75"/>
      <c r="CA57" s="75"/>
      <c r="CB57" s="75"/>
      <c r="CC57" s="75"/>
      <c r="CD57" s="75"/>
      <c r="CE57" s="76"/>
      <c r="CF57" s="131"/>
      <c r="CG57" s="132"/>
      <c r="CH57" s="132"/>
      <c r="CI57" s="132"/>
      <c r="CJ57" s="132"/>
      <c r="CK57" s="132"/>
      <c r="CL57" s="132"/>
      <c r="CM57" s="133"/>
    </row>
    <row r="58" spans="1:91" s="5" customFormat="1" ht="12.75">
      <c r="A58" s="114" t="s">
        <v>165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43"/>
      <c r="S58" s="50"/>
      <c r="T58" s="50"/>
      <c r="U58" s="51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137"/>
      <c r="AJ58" s="61"/>
      <c r="AK58" s="61"/>
      <c r="AL58" s="61"/>
      <c r="AM58" s="61"/>
      <c r="AN58" s="61"/>
      <c r="AO58" s="61"/>
      <c r="AP58" s="61"/>
      <c r="AQ58" s="141"/>
      <c r="AR58" s="80"/>
      <c r="AS58" s="81"/>
      <c r="AT58" s="81"/>
      <c r="AU58" s="81"/>
      <c r="AV58" s="81"/>
      <c r="AW58" s="81"/>
      <c r="AX58" s="81"/>
      <c r="AY58" s="82"/>
      <c r="AZ58" s="137"/>
      <c r="BA58" s="61"/>
      <c r="BB58" s="61"/>
      <c r="BC58" s="61"/>
      <c r="BD58" s="61"/>
      <c r="BE58" s="61"/>
      <c r="BF58" s="61"/>
      <c r="BG58" s="141"/>
      <c r="BH58" s="137"/>
      <c r="BI58" s="61"/>
      <c r="BJ58" s="61"/>
      <c r="BK58" s="61"/>
      <c r="BL58" s="61"/>
      <c r="BM58" s="61"/>
      <c r="BN58" s="61"/>
      <c r="BO58" s="141"/>
      <c r="BP58" s="137"/>
      <c r="BQ58" s="61"/>
      <c r="BR58" s="61"/>
      <c r="BS58" s="61"/>
      <c r="BT58" s="61"/>
      <c r="BU58" s="61"/>
      <c r="BV58" s="61"/>
      <c r="BW58" s="141"/>
      <c r="BX58" s="80"/>
      <c r="BY58" s="81"/>
      <c r="BZ58" s="81"/>
      <c r="CA58" s="81"/>
      <c r="CB58" s="81"/>
      <c r="CC58" s="81"/>
      <c r="CD58" s="81"/>
      <c r="CE58" s="82"/>
      <c r="CF58" s="137"/>
      <c r="CG58" s="61"/>
      <c r="CH58" s="61"/>
      <c r="CI58" s="61"/>
      <c r="CJ58" s="61"/>
      <c r="CK58" s="61"/>
      <c r="CL58" s="61"/>
      <c r="CM58" s="138"/>
    </row>
    <row r="59" spans="1:91" s="5" customFormat="1" ht="12.75">
      <c r="A59" s="99" t="s">
        <v>49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78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144"/>
      <c r="AJ59" s="145"/>
      <c r="AK59" s="145"/>
      <c r="AL59" s="145"/>
      <c r="AM59" s="145"/>
      <c r="AN59" s="145"/>
      <c r="AO59" s="145"/>
      <c r="AP59" s="145"/>
      <c r="AQ59" s="146"/>
      <c r="AR59" s="92"/>
      <c r="AS59" s="93"/>
      <c r="AT59" s="93"/>
      <c r="AU59" s="93"/>
      <c r="AV59" s="93"/>
      <c r="AW59" s="93"/>
      <c r="AX59" s="93"/>
      <c r="AY59" s="94"/>
      <c r="AZ59" s="144"/>
      <c r="BA59" s="145"/>
      <c r="BB59" s="145"/>
      <c r="BC59" s="145"/>
      <c r="BD59" s="145"/>
      <c r="BE59" s="145"/>
      <c r="BF59" s="145"/>
      <c r="BG59" s="146"/>
      <c r="BH59" s="144"/>
      <c r="BI59" s="145"/>
      <c r="BJ59" s="145"/>
      <c r="BK59" s="145"/>
      <c r="BL59" s="145"/>
      <c r="BM59" s="145"/>
      <c r="BN59" s="145"/>
      <c r="BO59" s="146"/>
      <c r="BP59" s="144"/>
      <c r="BQ59" s="145"/>
      <c r="BR59" s="145"/>
      <c r="BS59" s="145"/>
      <c r="BT59" s="145"/>
      <c r="BU59" s="145"/>
      <c r="BV59" s="145"/>
      <c r="BW59" s="146"/>
      <c r="BX59" s="92"/>
      <c r="BY59" s="93"/>
      <c r="BZ59" s="93"/>
      <c r="CA59" s="93"/>
      <c r="CB59" s="93"/>
      <c r="CC59" s="93"/>
      <c r="CD59" s="93"/>
      <c r="CE59" s="94"/>
      <c r="CF59" s="144"/>
      <c r="CG59" s="145"/>
      <c r="CH59" s="145"/>
      <c r="CI59" s="145"/>
      <c r="CJ59" s="145"/>
      <c r="CK59" s="145"/>
      <c r="CL59" s="145"/>
      <c r="CM59" s="158"/>
    </row>
    <row r="60" spans="1:91" s="5" customFormat="1" ht="12.75">
      <c r="A60" s="108" t="s">
        <v>166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42" t="s">
        <v>167</v>
      </c>
      <c r="S60" s="44"/>
      <c r="T60" s="44"/>
      <c r="U60" s="45"/>
      <c r="V60" s="43" t="s">
        <v>168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/>
      <c r="AI60" s="74">
        <f>AR60+AZ60+BX60</f>
        <v>13600</v>
      </c>
      <c r="AJ60" s="132"/>
      <c r="AK60" s="132"/>
      <c r="AL60" s="132"/>
      <c r="AM60" s="132"/>
      <c r="AN60" s="132"/>
      <c r="AO60" s="132"/>
      <c r="AP60" s="132"/>
      <c r="AQ60" s="139"/>
      <c r="AR60" s="74">
        <v>13600</v>
      </c>
      <c r="AS60" s="75"/>
      <c r="AT60" s="75"/>
      <c r="AU60" s="75"/>
      <c r="AV60" s="75"/>
      <c r="AW60" s="75"/>
      <c r="AX60" s="75"/>
      <c r="AY60" s="76"/>
      <c r="AZ60" s="131"/>
      <c r="BA60" s="132"/>
      <c r="BB60" s="132"/>
      <c r="BC60" s="132"/>
      <c r="BD60" s="132"/>
      <c r="BE60" s="132"/>
      <c r="BF60" s="132"/>
      <c r="BG60" s="139"/>
      <c r="BH60" s="131"/>
      <c r="BI60" s="132"/>
      <c r="BJ60" s="132"/>
      <c r="BK60" s="132"/>
      <c r="BL60" s="132"/>
      <c r="BM60" s="132"/>
      <c r="BN60" s="132"/>
      <c r="BO60" s="139"/>
      <c r="BP60" s="131"/>
      <c r="BQ60" s="132"/>
      <c r="BR60" s="132"/>
      <c r="BS60" s="132"/>
      <c r="BT60" s="132"/>
      <c r="BU60" s="132"/>
      <c r="BV60" s="132"/>
      <c r="BW60" s="139"/>
      <c r="BX60" s="74"/>
      <c r="BY60" s="75"/>
      <c r="BZ60" s="75"/>
      <c r="CA60" s="75"/>
      <c r="CB60" s="75"/>
      <c r="CC60" s="75"/>
      <c r="CD60" s="75"/>
      <c r="CE60" s="76"/>
      <c r="CF60" s="131"/>
      <c r="CG60" s="132"/>
      <c r="CH60" s="132"/>
      <c r="CI60" s="132"/>
      <c r="CJ60" s="132"/>
      <c r="CK60" s="132"/>
      <c r="CL60" s="132"/>
      <c r="CM60" s="133"/>
    </row>
    <row r="61" spans="1:91" s="5" customFormat="1" ht="12.75">
      <c r="A61" s="114" t="s">
        <v>169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43"/>
      <c r="S61" s="50"/>
      <c r="T61" s="50"/>
      <c r="U61" s="51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137"/>
      <c r="AJ61" s="61"/>
      <c r="AK61" s="61"/>
      <c r="AL61" s="61"/>
      <c r="AM61" s="61"/>
      <c r="AN61" s="61"/>
      <c r="AO61" s="61"/>
      <c r="AP61" s="61"/>
      <c r="AQ61" s="141"/>
      <c r="AR61" s="80"/>
      <c r="AS61" s="81"/>
      <c r="AT61" s="81"/>
      <c r="AU61" s="81"/>
      <c r="AV61" s="81"/>
      <c r="AW61" s="81"/>
      <c r="AX61" s="81"/>
      <c r="AY61" s="82"/>
      <c r="AZ61" s="137"/>
      <c r="BA61" s="61"/>
      <c r="BB61" s="61"/>
      <c r="BC61" s="61"/>
      <c r="BD61" s="61"/>
      <c r="BE61" s="61"/>
      <c r="BF61" s="61"/>
      <c r="BG61" s="141"/>
      <c r="BH61" s="137"/>
      <c r="BI61" s="61"/>
      <c r="BJ61" s="61"/>
      <c r="BK61" s="61"/>
      <c r="BL61" s="61"/>
      <c r="BM61" s="61"/>
      <c r="BN61" s="61"/>
      <c r="BO61" s="141"/>
      <c r="BP61" s="137"/>
      <c r="BQ61" s="61"/>
      <c r="BR61" s="61"/>
      <c r="BS61" s="61"/>
      <c r="BT61" s="61"/>
      <c r="BU61" s="61"/>
      <c r="BV61" s="61"/>
      <c r="BW61" s="141"/>
      <c r="BX61" s="80"/>
      <c r="BY61" s="81"/>
      <c r="BZ61" s="81"/>
      <c r="CA61" s="81"/>
      <c r="CB61" s="81"/>
      <c r="CC61" s="81"/>
      <c r="CD61" s="81"/>
      <c r="CE61" s="82"/>
      <c r="CF61" s="137"/>
      <c r="CG61" s="61"/>
      <c r="CH61" s="61"/>
      <c r="CI61" s="61"/>
      <c r="CJ61" s="61"/>
      <c r="CK61" s="61"/>
      <c r="CL61" s="61"/>
      <c r="CM61" s="138"/>
    </row>
    <row r="62" spans="1:91" s="5" customFormat="1" ht="12.75">
      <c r="A62" s="99" t="s">
        <v>309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78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92">
        <f>AR62</f>
        <v>0</v>
      </c>
      <c r="AJ62" s="145"/>
      <c r="AK62" s="145"/>
      <c r="AL62" s="145"/>
      <c r="AM62" s="145"/>
      <c r="AN62" s="145"/>
      <c r="AO62" s="145"/>
      <c r="AP62" s="145"/>
      <c r="AQ62" s="146"/>
      <c r="AR62" s="92"/>
      <c r="AS62" s="93"/>
      <c r="AT62" s="93"/>
      <c r="AU62" s="93"/>
      <c r="AV62" s="93"/>
      <c r="AW62" s="93"/>
      <c r="AX62" s="93"/>
      <c r="AY62" s="94"/>
      <c r="AZ62" s="144"/>
      <c r="BA62" s="145"/>
      <c r="BB62" s="145"/>
      <c r="BC62" s="145"/>
      <c r="BD62" s="145"/>
      <c r="BE62" s="145"/>
      <c r="BF62" s="145"/>
      <c r="BG62" s="146"/>
      <c r="BH62" s="144"/>
      <c r="BI62" s="145"/>
      <c r="BJ62" s="145"/>
      <c r="BK62" s="145"/>
      <c r="BL62" s="145"/>
      <c r="BM62" s="145"/>
      <c r="BN62" s="145"/>
      <c r="BO62" s="146"/>
      <c r="BP62" s="144"/>
      <c r="BQ62" s="145"/>
      <c r="BR62" s="145"/>
      <c r="BS62" s="145"/>
      <c r="BT62" s="145"/>
      <c r="BU62" s="145"/>
      <c r="BV62" s="145"/>
      <c r="BW62" s="146"/>
      <c r="BX62" s="92"/>
      <c r="BY62" s="93"/>
      <c r="BZ62" s="93"/>
      <c r="CA62" s="93"/>
      <c r="CB62" s="93"/>
      <c r="CC62" s="93"/>
      <c r="CD62" s="93"/>
      <c r="CE62" s="94"/>
      <c r="CF62" s="144"/>
      <c r="CG62" s="145"/>
      <c r="CH62" s="145"/>
      <c r="CI62" s="145"/>
      <c r="CJ62" s="145"/>
      <c r="CK62" s="145"/>
      <c r="CL62" s="145"/>
      <c r="CM62" s="158"/>
    </row>
    <row r="63" spans="1:91" s="5" customFormat="1" ht="12.75">
      <c r="A63" s="108" t="s">
        <v>170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42" t="s">
        <v>171</v>
      </c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I63" s="131"/>
      <c r="AJ63" s="132"/>
      <c r="AK63" s="132"/>
      <c r="AL63" s="132"/>
      <c r="AM63" s="132"/>
      <c r="AN63" s="132"/>
      <c r="AO63" s="132"/>
      <c r="AP63" s="132"/>
      <c r="AQ63" s="139"/>
      <c r="AR63" s="74"/>
      <c r="AS63" s="75"/>
      <c r="AT63" s="75"/>
      <c r="AU63" s="75"/>
      <c r="AV63" s="75"/>
      <c r="AW63" s="75"/>
      <c r="AX63" s="75"/>
      <c r="AY63" s="76"/>
      <c r="AZ63" s="131"/>
      <c r="BA63" s="132"/>
      <c r="BB63" s="132"/>
      <c r="BC63" s="132"/>
      <c r="BD63" s="132"/>
      <c r="BE63" s="132"/>
      <c r="BF63" s="132"/>
      <c r="BG63" s="139"/>
      <c r="BH63" s="131"/>
      <c r="BI63" s="132"/>
      <c r="BJ63" s="132"/>
      <c r="BK63" s="132"/>
      <c r="BL63" s="132"/>
      <c r="BM63" s="132"/>
      <c r="BN63" s="132"/>
      <c r="BO63" s="139"/>
      <c r="BP63" s="131"/>
      <c r="BQ63" s="132"/>
      <c r="BR63" s="132"/>
      <c r="BS63" s="132"/>
      <c r="BT63" s="132"/>
      <c r="BU63" s="132"/>
      <c r="BV63" s="132"/>
      <c r="BW63" s="139"/>
      <c r="BX63" s="74"/>
      <c r="BY63" s="75"/>
      <c r="BZ63" s="75"/>
      <c r="CA63" s="75"/>
      <c r="CB63" s="75"/>
      <c r="CC63" s="75"/>
      <c r="CD63" s="75"/>
      <c r="CE63" s="76"/>
      <c r="CF63" s="131"/>
      <c r="CG63" s="132"/>
      <c r="CH63" s="132"/>
      <c r="CI63" s="132"/>
      <c r="CJ63" s="132"/>
      <c r="CK63" s="132"/>
      <c r="CL63" s="132"/>
      <c r="CM63" s="133"/>
    </row>
    <row r="64" spans="1:91" s="5" customFormat="1" ht="12.75">
      <c r="A64" s="114" t="s">
        <v>172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43"/>
      <c r="S64" s="50"/>
      <c r="T64" s="50"/>
      <c r="U64" s="51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137"/>
      <c r="AJ64" s="61"/>
      <c r="AK64" s="61"/>
      <c r="AL64" s="61"/>
      <c r="AM64" s="61"/>
      <c r="AN64" s="61"/>
      <c r="AO64" s="61"/>
      <c r="AP64" s="61"/>
      <c r="AQ64" s="141"/>
      <c r="AR64" s="80"/>
      <c r="AS64" s="81"/>
      <c r="AT64" s="81"/>
      <c r="AU64" s="81"/>
      <c r="AV64" s="81"/>
      <c r="AW64" s="81"/>
      <c r="AX64" s="81"/>
      <c r="AY64" s="82"/>
      <c r="AZ64" s="137"/>
      <c r="BA64" s="61"/>
      <c r="BB64" s="61"/>
      <c r="BC64" s="61"/>
      <c r="BD64" s="61"/>
      <c r="BE64" s="61"/>
      <c r="BF64" s="61"/>
      <c r="BG64" s="141"/>
      <c r="BH64" s="137"/>
      <c r="BI64" s="61"/>
      <c r="BJ64" s="61"/>
      <c r="BK64" s="61"/>
      <c r="BL64" s="61"/>
      <c r="BM64" s="61"/>
      <c r="BN64" s="61"/>
      <c r="BO64" s="141"/>
      <c r="BP64" s="137"/>
      <c r="BQ64" s="61"/>
      <c r="BR64" s="61"/>
      <c r="BS64" s="61"/>
      <c r="BT64" s="61"/>
      <c r="BU64" s="61"/>
      <c r="BV64" s="61"/>
      <c r="BW64" s="141"/>
      <c r="BX64" s="80"/>
      <c r="BY64" s="81"/>
      <c r="BZ64" s="81"/>
      <c r="CA64" s="81"/>
      <c r="CB64" s="81"/>
      <c r="CC64" s="81"/>
      <c r="CD64" s="81"/>
      <c r="CE64" s="82"/>
      <c r="CF64" s="137"/>
      <c r="CG64" s="61"/>
      <c r="CH64" s="61"/>
      <c r="CI64" s="61"/>
      <c r="CJ64" s="61"/>
      <c r="CK64" s="61"/>
      <c r="CL64" s="61"/>
      <c r="CM64" s="138"/>
    </row>
    <row r="65" spans="1:91" s="5" customFormat="1" ht="12.75">
      <c r="A65" s="108" t="s">
        <v>173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42" t="s">
        <v>174</v>
      </c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5"/>
      <c r="AI65" s="131"/>
      <c r="AJ65" s="132"/>
      <c r="AK65" s="132"/>
      <c r="AL65" s="132"/>
      <c r="AM65" s="132"/>
      <c r="AN65" s="132"/>
      <c r="AO65" s="132"/>
      <c r="AP65" s="132"/>
      <c r="AQ65" s="139"/>
      <c r="AR65" s="74"/>
      <c r="AS65" s="75"/>
      <c r="AT65" s="75"/>
      <c r="AU65" s="75"/>
      <c r="AV65" s="75"/>
      <c r="AW65" s="75"/>
      <c r="AX65" s="75"/>
      <c r="AY65" s="76"/>
      <c r="AZ65" s="131"/>
      <c r="BA65" s="132"/>
      <c r="BB65" s="132"/>
      <c r="BC65" s="132"/>
      <c r="BD65" s="132"/>
      <c r="BE65" s="132"/>
      <c r="BF65" s="132"/>
      <c r="BG65" s="139"/>
      <c r="BH65" s="131"/>
      <c r="BI65" s="132"/>
      <c r="BJ65" s="132"/>
      <c r="BK65" s="132"/>
      <c r="BL65" s="132"/>
      <c r="BM65" s="132"/>
      <c r="BN65" s="132"/>
      <c r="BO65" s="139"/>
      <c r="BP65" s="131"/>
      <c r="BQ65" s="132"/>
      <c r="BR65" s="132"/>
      <c r="BS65" s="132"/>
      <c r="BT65" s="132"/>
      <c r="BU65" s="132"/>
      <c r="BV65" s="132"/>
      <c r="BW65" s="139"/>
      <c r="BX65" s="74"/>
      <c r="BY65" s="75"/>
      <c r="BZ65" s="75"/>
      <c r="CA65" s="75"/>
      <c r="CB65" s="75"/>
      <c r="CC65" s="75"/>
      <c r="CD65" s="75"/>
      <c r="CE65" s="76"/>
      <c r="CF65" s="131"/>
      <c r="CG65" s="132"/>
      <c r="CH65" s="132"/>
      <c r="CI65" s="132"/>
      <c r="CJ65" s="132"/>
      <c r="CK65" s="132"/>
      <c r="CL65" s="132"/>
      <c r="CM65" s="133"/>
    </row>
    <row r="66" spans="1:91" s="5" customFormat="1" ht="12.75">
      <c r="A66" s="111" t="s">
        <v>175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70"/>
      <c r="S66" s="47"/>
      <c r="T66" s="47"/>
      <c r="U66" s="48"/>
      <c r="V66" s="4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8"/>
      <c r="AI66" s="134"/>
      <c r="AJ66" s="135"/>
      <c r="AK66" s="135"/>
      <c r="AL66" s="135"/>
      <c r="AM66" s="135"/>
      <c r="AN66" s="135"/>
      <c r="AO66" s="135"/>
      <c r="AP66" s="135"/>
      <c r="AQ66" s="140"/>
      <c r="AR66" s="77"/>
      <c r="AS66" s="78"/>
      <c r="AT66" s="78"/>
      <c r="AU66" s="78"/>
      <c r="AV66" s="78"/>
      <c r="AW66" s="78"/>
      <c r="AX66" s="78"/>
      <c r="AY66" s="79"/>
      <c r="AZ66" s="134"/>
      <c r="BA66" s="135"/>
      <c r="BB66" s="135"/>
      <c r="BC66" s="135"/>
      <c r="BD66" s="135"/>
      <c r="BE66" s="135"/>
      <c r="BF66" s="135"/>
      <c r="BG66" s="140"/>
      <c r="BH66" s="134"/>
      <c r="BI66" s="135"/>
      <c r="BJ66" s="135"/>
      <c r="BK66" s="135"/>
      <c r="BL66" s="135"/>
      <c r="BM66" s="135"/>
      <c r="BN66" s="135"/>
      <c r="BO66" s="140"/>
      <c r="BP66" s="134"/>
      <c r="BQ66" s="135"/>
      <c r="BR66" s="135"/>
      <c r="BS66" s="135"/>
      <c r="BT66" s="135"/>
      <c r="BU66" s="135"/>
      <c r="BV66" s="135"/>
      <c r="BW66" s="140"/>
      <c r="BX66" s="77"/>
      <c r="BY66" s="78"/>
      <c r="BZ66" s="78"/>
      <c r="CA66" s="78"/>
      <c r="CB66" s="78"/>
      <c r="CC66" s="78"/>
      <c r="CD66" s="78"/>
      <c r="CE66" s="79"/>
      <c r="CF66" s="134"/>
      <c r="CG66" s="135"/>
      <c r="CH66" s="135"/>
      <c r="CI66" s="135"/>
      <c r="CJ66" s="135"/>
      <c r="CK66" s="135"/>
      <c r="CL66" s="135"/>
      <c r="CM66" s="136"/>
    </row>
    <row r="67" spans="1:91" s="5" customFormat="1" ht="12.75">
      <c r="A67" s="114" t="s">
        <v>176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43"/>
      <c r="S67" s="50"/>
      <c r="T67" s="50"/>
      <c r="U67" s="51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137"/>
      <c r="AJ67" s="61"/>
      <c r="AK67" s="61"/>
      <c r="AL67" s="61"/>
      <c r="AM67" s="61"/>
      <c r="AN67" s="61"/>
      <c r="AO67" s="61"/>
      <c r="AP67" s="61"/>
      <c r="AQ67" s="141"/>
      <c r="AR67" s="80"/>
      <c r="AS67" s="81"/>
      <c r="AT67" s="81"/>
      <c r="AU67" s="81"/>
      <c r="AV67" s="81"/>
      <c r="AW67" s="81"/>
      <c r="AX67" s="81"/>
      <c r="AY67" s="82"/>
      <c r="AZ67" s="137"/>
      <c r="BA67" s="61"/>
      <c r="BB67" s="61"/>
      <c r="BC67" s="61"/>
      <c r="BD67" s="61"/>
      <c r="BE67" s="61"/>
      <c r="BF67" s="61"/>
      <c r="BG67" s="141"/>
      <c r="BH67" s="137"/>
      <c r="BI67" s="61"/>
      <c r="BJ67" s="61"/>
      <c r="BK67" s="61"/>
      <c r="BL67" s="61"/>
      <c r="BM67" s="61"/>
      <c r="BN67" s="61"/>
      <c r="BO67" s="141"/>
      <c r="BP67" s="137"/>
      <c r="BQ67" s="61"/>
      <c r="BR67" s="61"/>
      <c r="BS67" s="61"/>
      <c r="BT67" s="61"/>
      <c r="BU67" s="61"/>
      <c r="BV67" s="61"/>
      <c r="BW67" s="141"/>
      <c r="BX67" s="80"/>
      <c r="BY67" s="81"/>
      <c r="BZ67" s="81"/>
      <c r="CA67" s="81"/>
      <c r="CB67" s="81"/>
      <c r="CC67" s="81"/>
      <c r="CD67" s="81"/>
      <c r="CE67" s="82"/>
      <c r="CF67" s="137"/>
      <c r="CG67" s="61"/>
      <c r="CH67" s="61"/>
      <c r="CI67" s="61"/>
      <c r="CJ67" s="61"/>
      <c r="CK67" s="61"/>
      <c r="CL67" s="61"/>
      <c r="CM67" s="138"/>
    </row>
    <row r="68" spans="1:91" s="5" customFormat="1" ht="12.75">
      <c r="A68" s="108" t="s">
        <v>177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42" t="s">
        <v>178</v>
      </c>
      <c r="S68" s="44"/>
      <c r="T68" s="44"/>
      <c r="U68" s="45"/>
      <c r="V68" s="43" t="s">
        <v>118</v>
      </c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5"/>
      <c r="AI68" s="74">
        <f>AR68+AZ68+BX68</f>
        <v>272900</v>
      </c>
      <c r="AJ68" s="132"/>
      <c r="AK68" s="132"/>
      <c r="AL68" s="132"/>
      <c r="AM68" s="132"/>
      <c r="AN68" s="132"/>
      <c r="AO68" s="132"/>
      <c r="AP68" s="132"/>
      <c r="AQ68" s="139"/>
      <c r="AR68" s="74">
        <f>AR71+AR72+AR73+AR74+AR75+AR76+AR77+AR78+AR79+AR62</f>
        <v>272900</v>
      </c>
      <c r="AS68" s="75"/>
      <c r="AT68" s="75"/>
      <c r="AU68" s="75"/>
      <c r="AV68" s="75"/>
      <c r="AW68" s="75"/>
      <c r="AX68" s="75"/>
      <c r="AY68" s="76"/>
      <c r="AZ68" s="74">
        <f>AZ71+AZ72+AZ73+AZ74+AZ75+AZ76+AZ77+AZ78+AZ79</f>
        <v>0</v>
      </c>
      <c r="BA68" s="75"/>
      <c r="BB68" s="75"/>
      <c r="BC68" s="75"/>
      <c r="BD68" s="75"/>
      <c r="BE68" s="75"/>
      <c r="BF68" s="75"/>
      <c r="BG68" s="76"/>
      <c r="BH68" s="74"/>
      <c r="BI68" s="75"/>
      <c r="BJ68" s="75"/>
      <c r="BK68" s="75"/>
      <c r="BL68" s="75"/>
      <c r="BM68" s="75"/>
      <c r="BN68" s="75"/>
      <c r="BO68" s="76"/>
      <c r="BP68" s="74"/>
      <c r="BQ68" s="75"/>
      <c r="BR68" s="75"/>
      <c r="BS68" s="75"/>
      <c r="BT68" s="75"/>
      <c r="BU68" s="75"/>
      <c r="BV68" s="75"/>
      <c r="BW68" s="76"/>
      <c r="BX68" s="74">
        <f>BX71+BX72+BX73+BX74+BX75+BX76+BX77+BX78+BX79</f>
        <v>0</v>
      </c>
      <c r="BY68" s="75"/>
      <c r="BZ68" s="75"/>
      <c r="CA68" s="75"/>
      <c r="CB68" s="75"/>
      <c r="CC68" s="75"/>
      <c r="CD68" s="75"/>
      <c r="CE68" s="76"/>
      <c r="CF68" s="74"/>
      <c r="CG68" s="75"/>
      <c r="CH68" s="75"/>
      <c r="CI68" s="75"/>
      <c r="CJ68" s="75"/>
      <c r="CK68" s="75"/>
      <c r="CL68" s="75"/>
      <c r="CM68" s="76"/>
    </row>
    <row r="69" spans="1:91" s="5" customFormat="1" ht="12.75">
      <c r="A69" s="114" t="s">
        <v>179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43"/>
      <c r="S69" s="50"/>
      <c r="T69" s="50"/>
      <c r="U69" s="51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137"/>
      <c r="AJ69" s="61"/>
      <c r="AK69" s="61"/>
      <c r="AL69" s="61"/>
      <c r="AM69" s="61"/>
      <c r="AN69" s="61"/>
      <c r="AO69" s="61"/>
      <c r="AP69" s="61"/>
      <c r="AQ69" s="141"/>
      <c r="AR69" s="80"/>
      <c r="AS69" s="81"/>
      <c r="AT69" s="81"/>
      <c r="AU69" s="81"/>
      <c r="AV69" s="81"/>
      <c r="AW69" s="81"/>
      <c r="AX69" s="81"/>
      <c r="AY69" s="82"/>
      <c r="AZ69" s="80"/>
      <c r="BA69" s="81"/>
      <c r="BB69" s="81"/>
      <c r="BC69" s="81"/>
      <c r="BD69" s="81"/>
      <c r="BE69" s="81"/>
      <c r="BF69" s="81"/>
      <c r="BG69" s="82"/>
      <c r="BH69" s="80"/>
      <c r="BI69" s="81"/>
      <c r="BJ69" s="81"/>
      <c r="BK69" s="81"/>
      <c r="BL69" s="81"/>
      <c r="BM69" s="81"/>
      <c r="BN69" s="81"/>
      <c r="BO69" s="82"/>
      <c r="BP69" s="80"/>
      <c r="BQ69" s="81"/>
      <c r="BR69" s="81"/>
      <c r="BS69" s="81"/>
      <c r="BT69" s="81"/>
      <c r="BU69" s="81"/>
      <c r="BV69" s="81"/>
      <c r="BW69" s="82"/>
      <c r="BX69" s="80"/>
      <c r="BY69" s="81"/>
      <c r="BZ69" s="81"/>
      <c r="CA69" s="81"/>
      <c r="CB69" s="81"/>
      <c r="CC69" s="81"/>
      <c r="CD69" s="81"/>
      <c r="CE69" s="82"/>
      <c r="CF69" s="80"/>
      <c r="CG69" s="81"/>
      <c r="CH69" s="81"/>
      <c r="CI69" s="81"/>
      <c r="CJ69" s="81"/>
      <c r="CK69" s="81"/>
      <c r="CL69" s="81"/>
      <c r="CM69" s="82"/>
    </row>
    <row r="70" spans="1:91" s="5" customFormat="1" ht="12.75">
      <c r="A70" s="99" t="s">
        <v>49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78"/>
      <c r="S70" s="33"/>
      <c r="T70" s="33"/>
      <c r="U70" s="34"/>
      <c r="V70" s="3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144"/>
      <c r="AJ70" s="145"/>
      <c r="AK70" s="145"/>
      <c r="AL70" s="145"/>
      <c r="AM70" s="145"/>
      <c r="AN70" s="145"/>
      <c r="AO70" s="145"/>
      <c r="AP70" s="145"/>
      <c r="AQ70" s="146"/>
      <c r="AR70" s="92"/>
      <c r="AS70" s="93"/>
      <c r="AT70" s="93"/>
      <c r="AU70" s="93"/>
      <c r="AV70" s="93"/>
      <c r="AW70" s="93"/>
      <c r="AX70" s="93"/>
      <c r="AY70" s="94"/>
      <c r="AZ70" s="144"/>
      <c r="BA70" s="145"/>
      <c r="BB70" s="145"/>
      <c r="BC70" s="145"/>
      <c r="BD70" s="145"/>
      <c r="BE70" s="145"/>
      <c r="BF70" s="145"/>
      <c r="BG70" s="146"/>
      <c r="BH70" s="144"/>
      <c r="BI70" s="145"/>
      <c r="BJ70" s="145"/>
      <c r="BK70" s="145"/>
      <c r="BL70" s="145"/>
      <c r="BM70" s="145"/>
      <c r="BN70" s="145"/>
      <c r="BO70" s="146"/>
      <c r="BP70" s="144"/>
      <c r="BQ70" s="145"/>
      <c r="BR70" s="145"/>
      <c r="BS70" s="145"/>
      <c r="BT70" s="145"/>
      <c r="BU70" s="145"/>
      <c r="BV70" s="145"/>
      <c r="BW70" s="146"/>
      <c r="BX70" s="92"/>
      <c r="BY70" s="93"/>
      <c r="BZ70" s="93"/>
      <c r="CA70" s="93"/>
      <c r="CB70" s="93"/>
      <c r="CC70" s="93"/>
      <c r="CD70" s="93"/>
      <c r="CE70" s="94"/>
      <c r="CF70" s="144"/>
      <c r="CG70" s="145"/>
      <c r="CH70" s="145"/>
      <c r="CI70" s="145"/>
      <c r="CJ70" s="145"/>
      <c r="CK70" s="145"/>
      <c r="CL70" s="145"/>
      <c r="CM70" s="158"/>
    </row>
    <row r="71" spans="1:91" s="5" customFormat="1" ht="12.75">
      <c r="A71" s="179" t="s">
        <v>180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8" t="s">
        <v>181</v>
      </c>
      <c r="S71" s="33"/>
      <c r="T71" s="33"/>
      <c r="U71" s="34"/>
      <c r="V71" s="32" t="s">
        <v>182</v>
      </c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92">
        <f aca="true" t="shared" si="0" ref="AI71:AI79">AR71+AZ71+BX71</f>
        <v>0</v>
      </c>
      <c r="AJ71" s="145"/>
      <c r="AK71" s="145"/>
      <c r="AL71" s="145"/>
      <c r="AM71" s="145"/>
      <c r="AN71" s="145"/>
      <c r="AO71" s="145"/>
      <c r="AP71" s="145"/>
      <c r="AQ71" s="146"/>
      <c r="AR71" s="92"/>
      <c r="AS71" s="93"/>
      <c r="AT71" s="93"/>
      <c r="AU71" s="93"/>
      <c r="AV71" s="93"/>
      <c r="AW71" s="93"/>
      <c r="AX71" s="93"/>
      <c r="AY71" s="94"/>
      <c r="AZ71" s="144"/>
      <c r="BA71" s="145"/>
      <c r="BB71" s="145"/>
      <c r="BC71" s="145"/>
      <c r="BD71" s="145"/>
      <c r="BE71" s="145"/>
      <c r="BF71" s="145"/>
      <c r="BG71" s="146"/>
      <c r="BH71" s="144"/>
      <c r="BI71" s="145"/>
      <c r="BJ71" s="145"/>
      <c r="BK71" s="145"/>
      <c r="BL71" s="145"/>
      <c r="BM71" s="145"/>
      <c r="BN71" s="145"/>
      <c r="BO71" s="146"/>
      <c r="BP71" s="144"/>
      <c r="BQ71" s="145"/>
      <c r="BR71" s="145"/>
      <c r="BS71" s="145"/>
      <c r="BT71" s="145"/>
      <c r="BU71" s="145"/>
      <c r="BV71" s="145"/>
      <c r="BW71" s="146"/>
      <c r="BX71" s="92"/>
      <c r="BY71" s="93"/>
      <c r="BZ71" s="93"/>
      <c r="CA71" s="93"/>
      <c r="CB71" s="93"/>
      <c r="CC71" s="93"/>
      <c r="CD71" s="93"/>
      <c r="CE71" s="94"/>
      <c r="CF71" s="144"/>
      <c r="CG71" s="145"/>
      <c r="CH71" s="145"/>
      <c r="CI71" s="145"/>
      <c r="CJ71" s="145"/>
      <c r="CK71" s="145"/>
      <c r="CL71" s="145"/>
      <c r="CM71" s="158"/>
    </row>
    <row r="72" spans="1:91" s="5" customFormat="1" ht="12.75">
      <c r="A72" s="179" t="s">
        <v>183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8" t="s">
        <v>184</v>
      </c>
      <c r="S72" s="33"/>
      <c r="T72" s="33"/>
      <c r="U72" s="34"/>
      <c r="V72" s="32" t="s">
        <v>182</v>
      </c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92">
        <f t="shared" si="0"/>
        <v>0</v>
      </c>
      <c r="AJ72" s="145"/>
      <c r="AK72" s="145"/>
      <c r="AL72" s="145"/>
      <c r="AM72" s="145"/>
      <c r="AN72" s="145"/>
      <c r="AO72" s="145"/>
      <c r="AP72" s="145"/>
      <c r="AQ72" s="146"/>
      <c r="AR72" s="92"/>
      <c r="AS72" s="93"/>
      <c r="AT72" s="93"/>
      <c r="AU72" s="93"/>
      <c r="AV72" s="93"/>
      <c r="AW72" s="93"/>
      <c r="AX72" s="93"/>
      <c r="AY72" s="94"/>
      <c r="AZ72" s="144"/>
      <c r="BA72" s="145"/>
      <c r="BB72" s="145"/>
      <c r="BC72" s="145"/>
      <c r="BD72" s="145"/>
      <c r="BE72" s="145"/>
      <c r="BF72" s="145"/>
      <c r="BG72" s="146"/>
      <c r="BH72" s="144"/>
      <c r="BI72" s="145"/>
      <c r="BJ72" s="145"/>
      <c r="BK72" s="145"/>
      <c r="BL72" s="145"/>
      <c r="BM72" s="145"/>
      <c r="BN72" s="145"/>
      <c r="BO72" s="146"/>
      <c r="BP72" s="144"/>
      <c r="BQ72" s="145"/>
      <c r="BR72" s="145"/>
      <c r="BS72" s="145"/>
      <c r="BT72" s="145"/>
      <c r="BU72" s="145"/>
      <c r="BV72" s="145"/>
      <c r="BW72" s="146"/>
      <c r="BX72" s="92"/>
      <c r="BY72" s="93"/>
      <c r="BZ72" s="93"/>
      <c r="CA72" s="93"/>
      <c r="CB72" s="93"/>
      <c r="CC72" s="93"/>
      <c r="CD72" s="93"/>
      <c r="CE72" s="94"/>
      <c r="CF72" s="144"/>
      <c r="CG72" s="145"/>
      <c r="CH72" s="145"/>
      <c r="CI72" s="145"/>
      <c r="CJ72" s="145"/>
      <c r="CK72" s="145"/>
      <c r="CL72" s="145"/>
      <c r="CM72" s="158"/>
    </row>
    <row r="73" spans="1:91" s="5" customFormat="1" ht="12.75">
      <c r="A73" s="179" t="s">
        <v>185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8" t="s">
        <v>186</v>
      </c>
      <c r="S73" s="33"/>
      <c r="T73" s="33"/>
      <c r="U73" s="34"/>
      <c r="V73" s="32" t="s">
        <v>182</v>
      </c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92">
        <f t="shared" si="0"/>
        <v>76300</v>
      </c>
      <c r="AJ73" s="145"/>
      <c r="AK73" s="145"/>
      <c r="AL73" s="145"/>
      <c r="AM73" s="145"/>
      <c r="AN73" s="145"/>
      <c r="AO73" s="145"/>
      <c r="AP73" s="145"/>
      <c r="AQ73" s="146"/>
      <c r="AR73" s="92">
        <v>76300</v>
      </c>
      <c r="AS73" s="93"/>
      <c r="AT73" s="93"/>
      <c r="AU73" s="93"/>
      <c r="AV73" s="93"/>
      <c r="AW73" s="93"/>
      <c r="AX73" s="93"/>
      <c r="AY73" s="94"/>
      <c r="AZ73" s="144"/>
      <c r="BA73" s="145"/>
      <c r="BB73" s="145"/>
      <c r="BC73" s="145"/>
      <c r="BD73" s="145"/>
      <c r="BE73" s="145"/>
      <c r="BF73" s="145"/>
      <c r="BG73" s="146"/>
      <c r="BH73" s="144"/>
      <c r="BI73" s="145"/>
      <c r="BJ73" s="145"/>
      <c r="BK73" s="145"/>
      <c r="BL73" s="145"/>
      <c r="BM73" s="145"/>
      <c r="BN73" s="145"/>
      <c r="BO73" s="146"/>
      <c r="BP73" s="144"/>
      <c r="BQ73" s="145"/>
      <c r="BR73" s="145"/>
      <c r="BS73" s="145"/>
      <c r="BT73" s="145"/>
      <c r="BU73" s="145"/>
      <c r="BV73" s="145"/>
      <c r="BW73" s="146"/>
      <c r="BX73" s="92"/>
      <c r="BY73" s="93"/>
      <c r="BZ73" s="93"/>
      <c r="CA73" s="93"/>
      <c r="CB73" s="93"/>
      <c r="CC73" s="93"/>
      <c r="CD73" s="93"/>
      <c r="CE73" s="94"/>
      <c r="CF73" s="144"/>
      <c r="CG73" s="145"/>
      <c r="CH73" s="145"/>
      <c r="CI73" s="145"/>
      <c r="CJ73" s="145"/>
      <c r="CK73" s="145"/>
      <c r="CL73" s="145"/>
      <c r="CM73" s="158"/>
    </row>
    <row r="74" spans="1:91" s="5" customFormat="1" ht="24.75" customHeight="1">
      <c r="A74" s="179" t="s">
        <v>187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8" t="s">
        <v>188</v>
      </c>
      <c r="S74" s="33"/>
      <c r="T74" s="33"/>
      <c r="U74" s="34"/>
      <c r="V74" s="32" t="s">
        <v>182</v>
      </c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92">
        <f t="shared" si="0"/>
        <v>0</v>
      </c>
      <c r="AJ74" s="145"/>
      <c r="AK74" s="145"/>
      <c r="AL74" s="145"/>
      <c r="AM74" s="145"/>
      <c r="AN74" s="145"/>
      <c r="AO74" s="145"/>
      <c r="AP74" s="145"/>
      <c r="AQ74" s="146"/>
      <c r="AR74" s="92"/>
      <c r="AS74" s="93"/>
      <c r="AT74" s="93"/>
      <c r="AU74" s="93"/>
      <c r="AV74" s="93"/>
      <c r="AW74" s="93"/>
      <c r="AX74" s="93"/>
      <c r="AY74" s="94"/>
      <c r="AZ74" s="144"/>
      <c r="BA74" s="145"/>
      <c r="BB74" s="145"/>
      <c r="BC74" s="145"/>
      <c r="BD74" s="145"/>
      <c r="BE74" s="145"/>
      <c r="BF74" s="145"/>
      <c r="BG74" s="146"/>
      <c r="BH74" s="144"/>
      <c r="BI74" s="145"/>
      <c r="BJ74" s="145"/>
      <c r="BK74" s="145"/>
      <c r="BL74" s="145"/>
      <c r="BM74" s="145"/>
      <c r="BN74" s="145"/>
      <c r="BO74" s="146"/>
      <c r="BP74" s="144"/>
      <c r="BQ74" s="145"/>
      <c r="BR74" s="145"/>
      <c r="BS74" s="145"/>
      <c r="BT74" s="145"/>
      <c r="BU74" s="145"/>
      <c r="BV74" s="145"/>
      <c r="BW74" s="146"/>
      <c r="BX74" s="92"/>
      <c r="BY74" s="93"/>
      <c r="BZ74" s="93"/>
      <c r="CA74" s="93"/>
      <c r="CB74" s="93"/>
      <c r="CC74" s="93"/>
      <c r="CD74" s="93"/>
      <c r="CE74" s="94"/>
      <c r="CF74" s="144"/>
      <c r="CG74" s="145"/>
      <c r="CH74" s="145"/>
      <c r="CI74" s="145"/>
      <c r="CJ74" s="145"/>
      <c r="CK74" s="145"/>
      <c r="CL74" s="145"/>
      <c r="CM74" s="158"/>
    </row>
    <row r="75" spans="1:91" s="5" customFormat="1" ht="24" customHeight="1">
      <c r="A75" s="179" t="s">
        <v>189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8" t="s">
        <v>190</v>
      </c>
      <c r="S75" s="33"/>
      <c r="T75" s="33"/>
      <c r="U75" s="34"/>
      <c r="V75" s="32" t="s">
        <v>182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92">
        <f t="shared" si="0"/>
        <v>77100</v>
      </c>
      <c r="AJ75" s="145"/>
      <c r="AK75" s="145"/>
      <c r="AL75" s="145"/>
      <c r="AM75" s="145"/>
      <c r="AN75" s="145"/>
      <c r="AO75" s="145"/>
      <c r="AP75" s="145"/>
      <c r="AQ75" s="146"/>
      <c r="AR75" s="92">
        <v>77100</v>
      </c>
      <c r="AS75" s="93"/>
      <c r="AT75" s="93"/>
      <c r="AU75" s="93"/>
      <c r="AV75" s="93"/>
      <c r="AW75" s="93"/>
      <c r="AX75" s="93"/>
      <c r="AY75" s="94"/>
      <c r="AZ75" s="144"/>
      <c r="BA75" s="145"/>
      <c r="BB75" s="145"/>
      <c r="BC75" s="145"/>
      <c r="BD75" s="145"/>
      <c r="BE75" s="145"/>
      <c r="BF75" s="145"/>
      <c r="BG75" s="146"/>
      <c r="BH75" s="144"/>
      <c r="BI75" s="145"/>
      <c r="BJ75" s="145"/>
      <c r="BK75" s="145"/>
      <c r="BL75" s="145"/>
      <c r="BM75" s="145"/>
      <c r="BN75" s="145"/>
      <c r="BO75" s="146"/>
      <c r="BP75" s="144"/>
      <c r="BQ75" s="145"/>
      <c r="BR75" s="145"/>
      <c r="BS75" s="145"/>
      <c r="BT75" s="145"/>
      <c r="BU75" s="145"/>
      <c r="BV75" s="145"/>
      <c r="BW75" s="146"/>
      <c r="BX75" s="92"/>
      <c r="BY75" s="93"/>
      <c r="BZ75" s="93"/>
      <c r="CA75" s="93"/>
      <c r="CB75" s="93"/>
      <c r="CC75" s="93"/>
      <c r="CD75" s="93"/>
      <c r="CE75" s="94"/>
      <c r="CF75" s="144"/>
      <c r="CG75" s="145"/>
      <c r="CH75" s="145"/>
      <c r="CI75" s="145"/>
      <c r="CJ75" s="145"/>
      <c r="CK75" s="145"/>
      <c r="CL75" s="145"/>
      <c r="CM75" s="158"/>
    </row>
    <row r="76" spans="1:91" s="5" customFormat="1" ht="21.75" customHeight="1">
      <c r="A76" s="179" t="s">
        <v>191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8" t="s">
        <v>192</v>
      </c>
      <c r="S76" s="33"/>
      <c r="T76" s="33"/>
      <c r="U76" s="34"/>
      <c r="V76" s="32" t="s">
        <v>182</v>
      </c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92">
        <f t="shared" si="0"/>
        <v>119500</v>
      </c>
      <c r="AJ76" s="145"/>
      <c r="AK76" s="145"/>
      <c r="AL76" s="145"/>
      <c r="AM76" s="145"/>
      <c r="AN76" s="145"/>
      <c r="AO76" s="145"/>
      <c r="AP76" s="145"/>
      <c r="AQ76" s="146"/>
      <c r="AR76" s="92">
        <v>119500</v>
      </c>
      <c r="AS76" s="93"/>
      <c r="AT76" s="93"/>
      <c r="AU76" s="93"/>
      <c r="AV76" s="93"/>
      <c r="AW76" s="93"/>
      <c r="AX76" s="93"/>
      <c r="AY76" s="94"/>
      <c r="AZ76" s="144"/>
      <c r="BA76" s="145"/>
      <c r="BB76" s="145"/>
      <c r="BC76" s="145"/>
      <c r="BD76" s="145"/>
      <c r="BE76" s="145"/>
      <c r="BF76" s="145"/>
      <c r="BG76" s="146"/>
      <c r="BH76" s="144"/>
      <c r="BI76" s="145"/>
      <c r="BJ76" s="145"/>
      <c r="BK76" s="145"/>
      <c r="BL76" s="145"/>
      <c r="BM76" s="145"/>
      <c r="BN76" s="145"/>
      <c r="BO76" s="146"/>
      <c r="BP76" s="144"/>
      <c r="BQ76" s="145"/>
      <c r="BR76" s="145"/>
      <c r="BS76" s="145"/>
      <c r="BT76" s="145"/>
      <c r="BU76" s="145"/>
      <c r="BV76" s="145"/>
      <c r="BW76" s="146"/>
      <c r="BX76" s="92"/>
      <c r="BY76" s="93"/>
      <c r="BZ76" s="93"/>
      <c r="CA76" s="93"/>
      <c r="CB76" s="93"/>
      <c r="CC76" s="93"/>
      <c r="CD76" s="93"/>
      <c r="CE76" s="94"/>
      <c r="CF76" s="144"/>
      <c r="CG76" s="145"/>
      <c r="CH76" s="145"/>
      <c r="CI76" s="145"/>
      <c r="CJ76" s="145"/>
      <c r="CK76" s="145"/>
      <c r="CL76" s="145"/>
      <c r="CM76" s="158"/>
    </row>
    <row r="77" spans="1:91" s="5" customFormat="1" ht="24" customHeight="1">
      <c r="A77" s="179" t="s">
        <v>193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8" t="s">
        <v>194</v>
      </c>
      <c r="S77" s="33"/>
      <c r="T77" s="33"/>
      <c r="U77" s="34"/>
      <c r="V77" s="32" t="s">
        <v>182</v>
      </c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92">
        <f t="shared" si="0"/>
        <v>0</v>
      </c>
      <c r="AJ77" s="145"/>
      <c r="AK77" s="145"/>
      <c r="AL77" s="145"/>
      <c r="AM77" s="145"/>
      <c r="AN77" s="145"/>
      <c r="AO77" s="145"/>
      <c r="AP77" s="145"/>
      <c r="AQ77" s="146"/>
      <c r="AR77" s="92"/>
      <c r="AS77" s="93"/>
      <c r="AT77" s="93"/>
      <c r="AU77" s="93"/>
      <c r="AV77" s="93"/>
      <c r="AW77" s="93"/>
      <c r="AX77" s="93"/>
      <c r="AY77" s="94"/>
      <c r="AZ77" s="92"/>
      <c r="BA77" s="93"/>
      <c r="BB77" s="93"/>
      <c r="BC77" s="93"/>
      <c r="BD77" s="93"/>
      <c r="BE77" s="93"/>
      <c r="BF77" s="93"/>
      <c r="BG77" s="94"/>
      <c r="BH77" s="144"/>
      <c r="BI77" s="145"/>
      <c r="BJ77" s="145"/>
      <c r="BK77" s="145"/>
      <c r="BL77" s="145"/>
      <c r="BM77" s="145"/>
      <c r="BN77" s="145"/>
      <c r="BO77" s="146"/>
      <c r="BP77" s="144"/>
      <c r="BQ77" s="145"/>
      <c r="BR77" s="145"/>
      <c r="BS77" s="145"/>
      <c r="BT77" s="145"/>
      <c r="BU77" s="145"/>
      <c r="BV77" s="145"/>
      <c r="BW77" s="146"/>
      <c r="BX77" s="92"/>
      <c r="BY77" s="93"/>
      <c r="BZ77" s="93"/>
      <c r="CA77" s="93"/>
      <c r="CB77" s="93"/>
      <c r="CC77" s="93"/>
      <c r="CD77" s="93"/>
      <c r="CE77" s="94"/>
      <c r="CF77" s="144"/>
      <c r="CG77" s="145"/>
      <c r="CH77" s="145"/>
      <c r="CI77" s="145"/>
      <c r="CJ77" s="145"/>
      <c r="CK77" s="145"/>
      <c r="CL77" s="145"/>
      <c r="CM77" s="158"/>
    </row>
    <row r="78" spans="1:91" s="5" customFormat="1" ht="28.5" customHeight="1">
      <c r="A78" s="179" t="s">
        <v>195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8" t="s">
        <v>196</v>
      </c>
      <c r="S78" s="33"/>
      <c r="T78" s="33"/>
      <c r="U78" s="34"/>
      <c r="V78" s="32" t="s">
        <v>182</v>
      </c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92">
        <f t="shared" si="0"/>
        <v>0</v>
      </c>
      <c r="AJ78" s="145"/>
      <c r="AK78" s="145"/>
      <c r="AL78" s="145"/>
      <c r="AM78" s="145"/>
      <c r="AN78" s="145"/>
      <c r="AO78" s="145"/>
      <c r="AP78" s="145"/>
      <c r="AQ78" s="146"/>
      <c r="AR78" s="92"/>
      <c r="AS78" s="93"/>
      <c r="AT78" s="93"/>
      <c r="AU78" s="93"/>
      <c r="AV78" s="93"/>
      <c r="AW78" s="93"/>
      <c r="AX78" s="93"/>
      <c r="AY78" s="94"/>
      <c r="AZ78" s="92"/>
      <c r="BA78" s="93"/>
      <c r="BB78" s="93"/>
      <c r="BC78" s="93"/>
      <c r="BD78" s="93"/>
      <c r="BE78" s="93"/>
      <c r="BF78" s="93"/>
      <c r="BG78" s="94"/>
      <c r="BH78" s="144"/>
      <c r="BI78" s="145"/>
      <c r="BJ78" s="145"/>
      <c r="BK78" s="145"/>
      <c r="BL78" s="145"/>
      <c r="BM78" s="145"/>
      <c r="BN78" s="145"/>
      <c r="BO78" s="146"/>
      <c r="BP78" s="144"/>
      <c r="BQ78" s="145"/>
      <c r="BR78" s="145"/>
      <c r="BS78" s="145"/>
      <c r="BT78" s="145"/>
      <c r="BU78" s="145"/>
      <c r="BV78" s="145"/>
      <c r="BW78" s="146"/>
      <c r="BX78" s="92"/>
      <c r="BY78" s="93"/>
      <c r="BZ78" s="93"/>
      <c r="CA78" s="93"/>
      <c r="CB78" s="93"/>
      <c r="CC78" s="93"/>
      <c r="CD78" s="93"/>
      <c r="CE78" s="94"/>
      <c r="CF78" s="144"/>
      <c r="CG78" s="145"/>
      <c r="CH78" s="145"/>
      <c r="CI78" s="145"/>
      <c r="CJ78" s="145"/>
      <c r="CK78" s="145"/>
      <c r="CL78" s="145"/>
      <c r="CM78" s="158"/>
    </row>
    <row r="79" spans="1:91" s="5" customFormat="1" ht="21.75" customHeight="1">
      <c r="A79" s="179" t="s">
        <v>197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8" t="s">
        <v>198</v>
      </c>
      <c r="S79" s="33"/>
      <c r="T79" s="33"/>
      <c r="U79" s="34"/>
      <c r="V79" s="32" t="s">
        <v>182</v>
      </c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92">
        <f t="shared" si="0"/>
        <v>0</v>
      </c>
      <c r="AJ79" s="145"/>
      <c r="AK79" s="145"/>
      <c r="AL79" s="145"/>
      <c r="AM79" s="145"/>
      <c r="AN79" s="145"/>
      <c r="AO79" s="145"/>
      <c r="AP79" s="145"/>
      <c r="AQ79" s="146"/>
      <c r="AR79" s="92"/>
      <c r="AS79" s="93"/>
      <c r="AT79" s="93"/>
      <c r="AU79" s="93"/>
      <c r="AV79" s="93"/>
      <c r="AW79" s="93"/>
      <c r="AX79" s="93"/>
      <c r="AY79" s="94"/>
      <c r="AZ79" s="144"/>
      <c r="BA79" s="145"/>
      <c r="BB79" s="145"/>
      <c r="BC79" s="145"/>
      <c r="BD79" s="145"/>
      <c r="BE79" s="145"/>
      <c r="BF79" s="145"/>
      <c r="BG79" s="146"/>
      <c r="BH79" s="144"/>
      <c r="BI79" s="145"/>
      <c r="BJ79" s="145"/>
      <c r="BK79" s="145"/>
      <c r="BL79" s="145"/>
      <c r="BM79" s="145"/>
      <c r="BN79" s="145"/>
      <c r="BO79" s="146"/>
      <c r="BP79" s="144"/>
      <c r="BQ79" s="145"/>
      <c r="BR79" s="145"/>
      <c r="BS79" s="145"/>
      <c r="BT79" s="145"/>
      <c r="BU79" s="145"/>
      <c r="BV79" s="145"/>
      <c r="BW79" s="146"/>
      <c r="BX79" s="92"/>
      <c r="BY79" s="93"/>
      <c r="BZ79" s="93"/>
      <c r="CA79" s="93"/>
      <c r="CB79" s="93"/>
      <c r="CC79" s="93"/>
      <c r="CD79" s="93"/>
      <c r="CE79" s="94"/>
      <c r="CF79" s="144"/>
      <c r="CG79" s="145"/>
      <c r="CH79" s="145"/>
      <c r="CI79" s="145"/>
      <c r="CJ79" s="145"/>
      <c r="CK79" s="145"/>
      <c r="CL79" s="145"/>
      <c r="CM79" s="158"/>
    </row>
    <row r="80" spans="1:91" s="5" customFormat="1" ht="12.75">
      <c r="A80" s="108" t="s">
        <v>199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42" t="s">
        <v>164</v>
      </c>
      <c r="S80" s="44"/>
      <c r="T80" s="44"/>
      <c r="U80" s="45"/>
      <c r="V80" s="43" t="s">
        <v>118</v>
      </c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5"/>
      <c r="AI80" s="131"/>
      <c r="AJ80" s="132"/>
      <c r="AK80" s="132"/>
      <c r="AL80" s="132"/>
      <c r="AM80" s="132"/>
      <c r="AN80" s="132"/>
      <c r="AO80" s="132"/>
      <c r="AP80" s="132"/>
      <c r="AQ80" s="139"/>
      <c r="AR80" s="74"/>
      <c r="AS80" s="75"/>
      <c r="AT80" s="75"/>
      <c r="AU80" s="75"/>
      <c r="AV80" s="75"/>
      <c r="AW80" s="75"/>
      <c r="AX80" s="75"/>
      <c r="AY80" s="76"/>
      <c r="AZ80" s="131"/>
      <c r="BA80" s="132"/>
      <c r="BB80" s="132"/>
      <c r="BC80" s="132"/>
      <c r="BD80" s="132"/>
      <c r="BE80" s="132"/>
      <c r="BF80" s="132"/>
      <c r="BG80" s="139"/>
      <c r="BH80" s="131"/>
      <c r="BI80" s="132"/>
      <c r="BJ80" s="132"/>
      <c r="BK80" s="132"/>
      <c r="BL80" s="132"/>
      <c r="BM80" s="132"/>
      <c r="BN80" s="132"/>
      <c r="BO80" s="139"/>
      <c r="BP80" s="131"/>
      <c r="BQ80" s="132"/>
      <c r="BR80" s="132"/>
      <c r="BS80" s="132"/>
      <c r="BT80" s="132"/>
      <c r="BU80" s="132"/>
      <c r="BV80" s="132"/>
      <c r="BW80" s="139"/>
      <c r="BX80" s="74"/>
      <c r="BY80" s="75"/>
      <c r="BZ80" s="75"/>
      <c r="CA80" s="75"/>
      <c r="CB80" s="75"/>
      <c r="CC80" s="75"/>
      <c r="CD80" s="75"/>
      <c r="CE80" s="76"/>
      <c r="CF80" s="131"/>
      <c r="CG80" s="132"/>
      <c r="CH80" s="132"/>
      <c r="CI80" s="132"/>
      <c r="CJ80" s="132"/>
      <c r="CK80" s="132"/>
      <c r="CL80" s="132"/>
      <c r="CM80" s="133"/>
    </row>
    <row r="81" spans="1:91" s="5" customFormat="1" ht="12.75">
      <c r="A81" s="114" t="s">
        <v>200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43"/>
      <c r="S81" s="50"/>
      <c r="T81" s="50"/>
      <c r="U81" s="51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137"/>
      <c r="AJ81" s="61"/>
      <c r="AK81" s="61"/>
      <c r="AL81" s="61"/>
      <c r="AM81" s="61"/>
      <c r="AN81" s="61"/>
      <c r="AO81" s="61"/>
      <c r="AP81" s="61"/>
      <c r="AQ81" s="141"/>
      <c r="AR81" s="80"/>
      <c r="AS81" s="81"/>
      <c r="AT81" s="81"/>
      <c r="AU81" s="81"/>
      <c r="AV81" s="81"/>
      <c r="AW81" s="81"/>
      <c r="AX81" s="81"/>
      <c r="AY81" s="82"/>
      <c r="AZ81" s="137"/>
      <c r="BA81" s="61"/>
      <c r="BB81" s="61"/>
      <c r="BC81" s="61"/>
      <c r="BD81" s="61"/>
      <c r="BE81" s="61"/>
      <c r="BF81" s="61"/>
      <c r="BG81" s="141"/>
      <c r="BH81" s="137"/>
      <c r="BI81" s="61"/>
      <c r="BJ81" s="61"/>
      <c r="BK81" s="61"/>
      <c r="BL81" s="61"/>
      <c r="BM81" s="61"/>
      <c r="BN81" s="61"/>
      <c r="BO81" s="141"/>
      <c r="BP81" s="137"/>
      <c r="BQ81" s="61"/>
      <c r="BR81" s="61"/>
      <c r="BS81" s="61"/>
      <c r="BT81" s="61"/>
      <c r="BU81" s="61"/>
      <c r="BV81" s="61"/>
      <c r="BW81" s="141"/>
      <c r="BX81" s="80"/>
      <c r="BY81" s="81"/>
      <c r="BZ81" s="81"/>
      <c r="CA81" s="81"/>
      <c r="CB81" s="81"/>
      <c r="CC81" s="81"/>
      <c r="CD81" s="81"/>
      <c r="CE81" s="82"/>
      <c r="CF81" s="137"/>
      <c r="CG81" s="61"/>
      <c r="CH81" s="61"/>
      <c r="CI81" s="61"/>
      <c r="CJ81" s="61"/>
      <c r="CK81" s="61"/>
      <c r="CL81" s="61"/>
      <c r="CM81" s="138"/>
    </row>
    <row r="82" spans="1:91" s="5" customFormat="1" ht="12.75">
      <c r="A82" s="108" t="s">
        <v>149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42" t="s">
        <v>201</v>
      </c>
      <c r="S82" s="44"/>
      <c r="T82" s="44"/>
      <c r="U82" s="45"/>
      <c r="V82" s="43" t="s">
        <v>202</v>
      </c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5"/>
      <c r="AI82" s="131"/>
      <c r="AJ82" s="132"/>
      <c r="AK82" s="132"/>
      <c r="AL82" s="132"/>
      <c r="AM82" s="132"/>
      <c r="AN82" s="132"/>
      <c r="AO82" s="132"/>
      <c r="AP82" s="132"/>
      <c r="AQ82" s="139"/>
      <c r="AR82" s="74"/>
      <c r="AS82" s="75"/>
      <c r="AT82" s="75"/>
      <c r="AU82" s="75"/>
      <c r="AV82" s="75"/>
      <c r="AW82" s="75"/>
      <c r="AX82" s="75"/>
      <c r="AY82" s="76"/>
      <c r="AZ82" s="131"/>
      <c r="BA82" s="132"/>
      <c r="BB82" s="132"/>
      <c r="BC82" s="132"/>
      <c r="BD82" s="132"/>
      <c r="BE82" s="132"/>
      <c r="BF82" s="132"/>
      <c r="BG82" s="139"/>
      <c r="BH82" s="131"/>
      <c r="BI82" s="132"/>
      <c r="BJ82" s="132"/>
      <c r="BK82" s="132"/>
      <c r="BL82" s="132"/>
      <c r="BM82" s="132"/>
      <c r="BN82" s="132"/>
      <c r="BO82" s="139"/>
      <c r="BP82" s="131"/>
      <c r="BQ82" s="132"/>
      <c r="BR82" s="132"/>
      <c r="BS82" s="132"/>
      <c r="BT82" s="132"/>
      <c r="BU82" s="132"/>
      <c r="BV82" s="132"/>
      <c r="BW82" s="139"/>
      <c r="BX82" s="74"/>
      <c r="BY82" s="75"/>
      <c r="BZ82" s="75"/>
      <c r="CA82" s="75"/>
      <c r="CB82" s="75"/>
      <c r="CC82" s="75"/>
      <c r="CD82" s="75"/>
      <c r="CE82" s="76"/>
      <c r="CF82" s="131"/>
      <c r="CG82" s="132"/>
      <c r="CH82" s="132"/>
      <c r="CI82" s="132"/>
      <c r="CJ82" s="132"/>
      <c r="CK82" s="132"/>
      <c r="CL82" s="132"/>
      <c r="CM82" s="133"/>
    </row>
    <row r="83" spans="1:91" s="5" customFormat="1" ht="12.75">
      <c r="A83" s="114" t="s">
        <v>203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43"/>
      <c r="S83" s="50"/>
      <c r="T83" s="50"/>
      <c r="U83" s="51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137"/>
      <c r="AJ83" s="61"/>
      <c r="AK83" s="61"/>
      <c r="AL83" s="61"/>
      <c r="AM83" s="61"/>
      <c r="AN83" s="61"/>
      <c r="AO83" s="61"/>
      <c r="AP83" s="61"/>
      <c r="AQ83" s="141"/>
      <c r="AR83" s="80"/>
      <c r="AS83" s="81"/>
      <c r="AT83" s="81"/>
      <c r="AU83" s="81"/>
      <c r="AV83" s="81"/>
      <c r="AW83" s="81"/>
      <c r="AX83" s="81"/>
      <c r="AY83" s="82"/>
      <c r="AZ83" s="137"/>
      <c r="BA83" s="61"/>
      <c r="BB83" s="61"/>
      <c r="BC83" s="61"/>
      <c r="BD83" s="61"/>
      <c r="BE83" s="61"/>
      <c r="BF83" s="61"/>
      <c r="BG83" s="141"/>
      <c r="BH83" s="137"/>
      <c r="BI83" s="61"/>
      <c r="BJ83" s="61"/>
      <c r="BK83" s="61"/>
      <c r="BL83" s="61"/>
      <c r="BM83" s="61"/>
      <c r="BN83" s="61"/>
      <c r="BO83" s="141"/>
      <c r="BP83" s="137"/>
      <c r="BQ83" s="61"/>
      <c r="BR83" s="61"/>
      <c r="BS83" s="61"/>
      <c r="BT83" s="61"/>
      <c r="BU83" s="61"/>
      <c r="BV83" s="61"/>
      <c r="BW83" s="141"/>
      <c r="BX83" s="80"/>
      <c r="BY83" s="81"/>
      <c r="BZ83" s="81"/>
      <c r="CA83" s="81"/>
      <c r="CB83" s="81"/>
      <c r="CC83" s="81"/>
      <c r="CD83" s="81"/>
      <c r="CE83" s="82"/>
      <c r="CF83" s="137"/>
      <c r="CG83" s="61"/>
      <c r="CH83" s="61"/>
      <c r="CI83" s="61"/>
      <c r="CJ83" s="61"/>
      <c r="CK83" s="61"/>
      <c r="CL83" s="61"/>
      <c r="CM83" s="138"/>
    </row>
    <row r="84" spans="1:91" s="5" customFormat="1" ht="12.75">
      <c r="A84" s="105" t="s">
        <v>204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78" t="s">
        <v>205</v>
      </c>
      <c r="S84" s="33"/>
      <c r="T84" s="33"/>
      <c r="U84" s="34"/>
      <c r="V84" s="3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144"/>
      <c r="AJ84" s="145"/>
      <c r="AK84" s="145"/>
      <c r="AL84" s="145"/>
      <c r="AM84" s="145"/>
      <c r="AN84" s="145"/>
      <c r="AO84" s="145"/>
      <c r="AP84" s="145"/>
      <c r="AQ84" s="146"/>
      <c r="AR84" s="92"/>
      <c r="AS84" s="93"/>
      <c r="AT84" s="93"/>
      <c r="AU84" s="93"/>
      <c r="AV84" s="93"/>
      <c r="AW84" s="93"/>
      <c r="AX84" s="93"/>
      <c r="AY84" s="94"/>
      <c r="AZ84" s="144"/>
      <c r="BA84" s="145"/>
      <c r="BB84" s="145"/>
      <c r="BC84" s="145"/>
      <c r="BD84" s="145"/>
      <c r="BE84" s="145"/>
      <c r="BF84" s="145"/>
      <c r="BG84" s="146"/>
      <c r="BH84" s="144"/>
      <c r="BI84" s="145"/>
      <c r="BJ84" s="145"/>
      <c r="BK84" s="145"/>
      <c r="BL84" s="145"/>
      <c r="BM84" s="145"/>
      <c r="BN84" s="145"/>
      <c r="BO84" s="146"/>
      <c r="BP84" s="144"/>
      <c r="BQ84" s="145"/>
      <c r="BR84" s="145"/>
      <c r="BS84" s="145"/>
      <c r="BT84" s="145"/>
      <c r="BU84" s="145"/>
      <c r="BV84" s="145"/>
      <c r="BW84" s="146"/>
      <c r="BX84" s="92"/>
      <c r="BY84" s="93"/>
      <c r="BZ84" s="93"/>
      <c r="CA84" s="93"/>
      <c r="CB84" s="93"/>
      <c r="CC84" s="93"/>
      <c r="CD84" s="93"/>
      <c r="CE84" s="94"/>
      <c r="CF84" s="144"/>
      <c r="CG84" s="145"/>
      <c r="CH84" s="145"/>
      <c r="CI84" s="145"/>
      <c r="CJ84" s="145"/>
      <c r="CK84" s="145"/>
      <c r="CL84" s="145"/>
      <c r="CM84" s="158"/>
    </row>
    <row r="85" spans="1:91" s="5" customFormat="1" ht="12.75">
      <c r="A85" s="108" t="s">
        <v>206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42" t="s">
        <v>207</v>
      </c>
      <c r="S85" s="44"/>
      <c r="T85" s="44"/>
      <c r="U85" s="45"/>
      <c r="V85" s="43" t="s">
        <v>208</v>
      </c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5"/>
      <c r="AI85" s="131"/>
      <c r="AJ85" s="132"/>
      <c r="AK85" s="132"/>
      <c r="AL85" s="132"/>
      <c r="AM85" s="132"/>
      <c r="AN85" s="132"/>
      <c r="AO85" s="132"/>
      <c r="AP85" s="132"/>
      <c r="AQ85" s="139"/>
      <c r="AR85" s="74"/>
      <c r="AS85" s="75"/>
      <c r="AT85" s="75"/>
      <c r="AU85" s="75"/>
      <c r="AV85" s="75"/>
      <c r="AW85" s="75"/>
      <c r="AX85" s="75"/>
      <c r="AY85" s="76"/>
      <c r="AZ85" s="131"/>
      <c r="BA85" s="132"/>
      <c r="BB85" s="132"/>
      <c r="BC85" s="132"/>
      <c r="BD85" s="132"/>
      <c r="BE85" s="132"/>
      <c r="BF85" s="132"/>
      <c r="BG85" s="139"/>
      <c r="BH85" s="131"/>
      <c r="BI85" s="132"/>
      <c r="BJ85" s="132"/>
      <c r="BK85" s="132"/>
      <c r="BL85" s="132"/>
      <c r="BM85" s="132"/>
      <c r="BN85" s="132"/>
      <c r="BO85" s="139"/>
      <c r="BP85" s="131"/>
      <c r="BQ85" s="132"/>
      <c r="BR85" s="132"/>
      <c r="BS85" s="132"/>
      <c r="BT85" s="132"/>
      <c r="BU85" s="132"/>
      <c r="BV85" s="132"/>
      <c r="BW85" s="139"/>
      <c r="BX85" s="74"/>
      <c r="BY85" s="75"/>
      <c r="BZ85" s="75"/>
      <c r="CA85" s="75"/>
      <c r="CB85" s="75"/>
      <c r="CC85" s="75"/>
      <c r="CD85" s="75"/>
      <c r="CE85" s="76"/>
      <c r="CF85" s="131"/>
      <c r="CG85" s="132"/>
      <c r="CH85" s="132"/>
      <c r="CI85" s="132"/>
      <c r="CJ85" s="132"/>
      <c r="CK85" s="132"/>
      <c r="CL85" s="132"/>
      <c r="CM85" s="133"/>
    </row>
    <row r="86" spans="1:91" s="5" customFormat="1" ht="12.75">
      <c r="A86" s="114" t="s">
        <v>209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43"/>
      <c r="S86" s="50"/>
      <c r="T86" s="50"/>
      <c r="U86" s="51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137"/>
      <c r="AJ86" s="61"/>
      <c r="AK86" s="61"/>
      <c r="AL86" s="61"/>
      <c r="AM86" s="61"/>
      <c r="AN86" s="61"/>
      <c r="AO86" s="61"/>
      <c r="AP86" s="61"/>
      <c r="AQ86" s="141"/>
      <c r="AR86" s="80"/>
      <c r="AS86" s="81"/>
      <c r="AT86" s="81"/>
      <c r="AU86" s="81"/>
      <c r="AV86" s="81"/>
      <c r="AW86" s="81"/>
      <c r="AX86" s="81"/>
      <c r="AY86" s="82"/>
      <c r="AZ86" s="137"/>
      <c r="BA86" s="61"/>
      <c r="BB86" s="61"/>
      <c r="BC86" s="61"/>
      <c r="BD86" s="61"/>
      <c r="BE86" s="61"/>
      <c r="BF86" s="61"/>
      <c r="BG86" s="141"/>
      <c r="BH86" s="137"/>
      <c r="BI86" s="61"/>
      <c r="BJ86" s="61"/>
      <c r="BK86" s="61"/>
      <c r="BL86" s="61"/>
      <c r="BM86" s="61"/>
      <c r="BN86" s="61"/>
      <c r="BO86" s="141"/>
      <c r="BP86" s="137"/>
      <c r="BQ86" s="61"/>
      <c r="BR86" s="61"/>
      <c r="BS86" s="61"/>
      <c r="BT86" s="61"/>
      <c r="BU86" s="61"/>
      <c r="BV86" s="61"/>
      <c r="BW86" s="141"/>
      <c r="BX86" s="80"/>
      <c r="BY86" s="81"/>
      <c r="BZ86" s="81"/>
      <c r="CA86" s="81"/>
      <c r="CB86" s="81"/>
      <c r="CC86" s="81"/>
      <c r="CD86" s="81"/>
      <c r="CE86" s="82"/>
      <c r="CF86" s="137"/>
      <c r="CG86" s="61"/>
      <c r="CH86" s="61"/>
      <c r="CI86" s="61"/>
      <c r="CJ86" s="61"/>
      <c r="CK86" s="61"/>
      <c r="CL86" s="61"/>
      <c r="CM86" s="138"/>
    </row>
    <row r="87" spans="1:91" s="5" customFormat="1" ht="12.75">
      <c r="A87" s="108" t="s">
        <v>210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42" t="s">
        <v>211</v>
      </c>
      <c r="S87" s="44"/>
      <c r="T87" s="44"/>
      <c r="U87" s="45"/>
      <c r="V87" s="43" t="s">
        <v>212</v>
      </c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/>
      <c r="AI87" s="131"/>
      <c r="AJ87" s="132"/>
      <c r="AK87" s="132"/>
      <c r="AL87" s="132"/>
      <c r="AM87" s="132"/>
      <c r="AN87" s="132"/>
      <c r="AO87" s="132"/>
      <c r="AP87" s="132"/>
      <c r="AQ87" s="139"/>
      <c r="AR87" s="74"/>
      <c r="AS87" s="75"/>
      <c r="AT87" s="75"/>
      <c r="AU87" s="75"/>
      <c r="AV87" s="75"/>
      <c r="AW87" s="75"/>
      <c r="AX87" s="75"/>
      <c r="AY87" s="76"/>
      <c r="AZ87" s="131"/>
      <c r="BA87" s="132"/>
      <c r="BB87" s="132"/>
      <c r="BC87" s="132"/>
      <c r="BD87" s="132"/>
      <c r="BE87" s="132"/>
      <c r="BF87" s="132"/>
      <c r="BG87" s="139"/>
      <c r="BH87" s="131"/>
      <c r="BI87" s="132"/>
      <c r="BJ87" s="132"/>
      <c r="BK87" s="132"/>
      <c r="BL87" s="132"/>
      <c r="BM87" s="132"/>
      <c r="BN87" s="132"/>
      <c r="BO87" s="139"/>
      <c r="BP87" s="131"/>
      <c r="BQ87" s="132"/>
      <c r="BR87" s="132"/>
      <c r="BS87" s="132"/>
      <c r="BT87" s="132"/>
      <c r="BU87" s="132"/>
      <c r="BV87" s="132"/>
      <c r="BW87" s="139"/>
      <c r="BX87" s="74"/>
      <c r="BY87" s="75"/>
      <c r="BZ87" s="75"/>
      <c r="CA87" s="75"/>
      <c r="CB87" s="75"/>
      <c r="CC87" s="75"/>
      <c r="CD87" s="75"/>
      <c r="CE87" s="76"/>
      <c r="CF87" s="131"/>
      <c r="CG87" s="132"/>
      <c r="CH87" s="132"/>
      <c r="CI87" s="132"/>
      <c r="CJ87" s="132"/>
      <c r="CK87" s="132"/>
      <c r="CL87" s="132"/>
      <c r="CM87" s="133"/>
    </row>
    <row r="88" spans="1:91" s="5" customFormat="1" ht="12.75">
      <c r="A88" s="114" t="s">
        <v>213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43"/>
      <c r="S88" s="50"/>
      <c r="T88" s="50"/>
      <c r="U88" s="51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137"/>
      <c r="AJ88" s="61"/>
      <c r="AK88" s="61"/>
      <c r="AL88" s="61"/>
      <c r="AM88" s="61"/>
      <c r="AN88" s="61"/>
      <c r="AO88" s="61"/>
      <c r="AP88" s="61"/>
      <c r="AQ88" s="141"/>
      <c r="AR88" s="80"/>
      <c r="AS88" s="81"/>
      <c r="AT88" s="81"/>
      <c r="AU88" s="81"/>
      <c r="AV88" s="81"/>
      <c r="AW88" s="81"/>
      <c r="AX88" s="81"/>
      <c r="AY88" s="82"/>
      <c r="AZ88" s="137"/>
      <c r="BA88" s="61"/>
      <c r="BB88" s="61"/>
      <c r="BC88" s="61"/>
      <c r="BD88" s="61"/>
      <c r="BE88" s="61"/>
      <c r="BF88" s="61"/>
      <c r="BG88" s="141"/>
      <c r="BH88" s="137"/>
      <c r="BI88" s="61"/>
      <c r="BJ88" s="61"/>
      <c r="BK88" s="61"/>
      <c r="BL88" s="61"/>
      <c r="BM88" s="61"/>
      <c r="BN88" s="61"/>
      <c r="BO88" s="141"/>
      <c r="BP88" s="137"/>
      <c r="BQ88" s="61"/>
      <c r="BR88" s="61"/>
      <c r="BS88" s="61"/>
      <c r="BT88" s="61"/>
      <c r="BU88" s="61"/>
      <c r="BV88" s="61"/>
      <c r="BW88" s="141"/>
      <c r="BX88" s="80"/>
      <c r="BY88" s="81"/>
      <c r="BZ88" s="81"/>
      <c r="CA88" s="81"/>
      <c r="CB88" s="81"/>
      <c r="CC88" s="81"/>
      <c r="CD88" s="81"/>
      <c r="CE88" s="82"/>
      <c r="CF88" s="137"/>
      <c r="CG88" s="61"/>
      <c r="CH88" s="61"/>
      <c r="CI88" s="61"/>
      <c r="CJ88" s="61"/>
      <c r="CK88" s="61"/>
      <c r="CL88" s="61"/>
      <c r="CM88" s="138"/>
    </row>
    <row r="89" spans="1:91" s="5" customFormat="1" ht="12.75">
      <c r="A89" s="105" t="s">
        <v>214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78" t="s">
        <v>215</v>
      </c>
      <c r="S89" s="33"/>
      <c r="T89" s="33"/>
      <c r="U89" s="34"/>
      <c r="V89" s="95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7"/>
      <c r="AI89" s="144"/>
      <c r="AJ89" s="145"/>
      <c r="AK89" s="145"/>
      <c r="AL89" s="145"/>
      <c r="AM89" s="145"/>
      <c r="AN89" s="145"/>
      <c r="AO89" s="145"/>
      <c r="AP89" s="145"/>
      <c r="AQ89" s="146"/>
      <c r="AR89" s="92"/>
      <c r="AS89" s="93"/>
      <c r="AT89" s="93"/>
      <c r="AU89" s="93"/>
      <c r="AV89" s="93"/>
      <c r="AW89" s="93"/>
      <c r="AX89" s="93"/>
      <c r="AY89" s="94"/>
      <c r="AZ89" s="144"/>
      <c r="BA89" s="145"/>
      <c r="BB89" s="145"/>
      <c r="BC89" s="145"/>
      <c r="BD89" s="145"/>
      <c r="BE89" s="145"/>
      <c r="BF89" s="145"/>
      <c r="BG89" s="146"/>
      <c r="BH89" s="144"/>
      <c r="BI89" s="145"/>
      <c r="BJ89" s="145"/>
      <c r="BK89" s="145"/>
      <c r="BL89" s="145"/>
      <c r="BM89" s="145"/>
      <c r="BN89" s="145"/>
      <c r="BO89" s="146"/>
      <c r="BP89" s="144"/>
      <c r="BQ89" s="145"/>
      <c r="BR89" s="145"/>
      <c r="BS89" s="145"/>
      <c r="BT89" s="145"/>
      <c r="BU89" s="145"/>
      <c r="BV89" s="145"/>
      <c r="BW89" s="146"/>
      <c r="BX89" s="92"/>
      <c r="BY89" s="93"/>
      <c r="BZ89" s="93"/>
      <c r="CA89" s="93"/>
      <c r="CB89" s="93"/>
      <c r="CC89" s="93"/>
      <c r="CD89" s="93"/>
      <c r="CE89" s="94"/>
      <c r="CF89" s="144"/>
      <c r="CG89" s="145"/>
      <c r="CH89" s="145"/>
      <c r="CI89" s="145"/>
      <c r="CJ89" s="145"/>
      <c r="CK89" s="145"/>
      <c r="CL89" s="145"/>
      <c r="CM89" s="158"/>
    </row>
    <row r="90" spans="1:91" s="5" customFormat="1" ht="12.75">
      <c r="A90" s="108" t="s">
        <v>216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42" t="s">
        <v>217</v>
      </c>
      <c r="S90" s="44"/>
      <c r="T90" s="44"/>
      <c r="U90" s="45"/>
      <c r="V90" s="43" t="s">
        <v>118</v>
      </c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/>
      <c r="AI90" s="131"/>
      <c r="AJ90" s="132"/>
      <c r="AK90" s="132"/>
      <c r="AL90" s="132"/>
      <c r="AM90" s="132"/>
      <c r="AN90" s="132"/>
      <c r="AO90" s="132"/>
      <c r="AP90" s="132"/>
      <c r="AQ90" s="139"/>
      <c r="AR90" s="74"/>
      <c r="AS90" s="75"/>
      <c r="AT90" s="75"/>
      <c r="AU90" s="75"/>
      <c r="AV90" s="75"/>
      <c r="AW90" s="75"/>
      <c r="AX90" s="75"/>
      <c r="AY90" s="76"/>
      <c r="AZ90" s="131"/>
      <c r="BA90" s="132"/>
      <c r="BB90" s="132"/>
      <c r="BC90" s="132"/>
      <c r="BD90" s="132"/>
      <c r="BE90" s="132"/>
      <c r="BF90" s="132"/>
      <c r="BG90" s="139"/>
      <c r="BH90" s="131"/>
      <c r="BI90" s="132"/>
      <c r="BJ90" s="132"/>
      <c r="BK90" s="132"/>
      <c r="BL90" s="132"/>
      <c r="BM90" s="132"/>
      <c r="BN90" s="132"/>
      <c r="BO90" s="139"/>
      <c r="BP90" s="131"/>
      <c r="BQ90" s="132"/>
      <c r="BR90" s="132"/>
      <c r="BS90" s="132"/>
      <c r="BT90" s="132"/>
      <c r="BU90" s="132"/>
      <c r="BV90" s="132"/>
      <c r="BW90" s="139"/>
      <c r="BX90" s="74"/>
      <c r="BY90" s="75"/>
      <c r="BZ90" s="75"/>
      <c r="CA90" s="75"/>
      <c r="CB90" s="75"/>
      <c r="CC90" s="75"/>
      <c r="CD90" s="75"/>
      <c r="CE90" s="76"/>
      <c r="CF90" s="131"/>
      <c r="CG90" s="132"/>
      <c r="CH90" s="132"/>
      <c r="CI90" s="132"/>
      <c r="CJ90" s="132"/>
      <c r="CK90" s="132"/>
      <c r="CL90" s="132"/>
      <c r="CM90" s="133"/>
    </row>
    <row r="91" spans="1:91" s="5" customFormat="1" ht="12.75">
      <c r="A91" s="114" t="s">
        <v>218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43"/>
      <c r="S91" s="50"/>
      <c r="T91" s="50"/>
      <c r="U91" s="51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137"/>
      <c r="AJ91" s="61"/>
      <c r="AK91" s="61"/>
      <c r="AL91" s="61"/>
      <c r="AM91" s="61"/>
      <c r="AN91" s="61"/>
      <c r="AO91" s="61"/>
      <c r="AP91" s="61"/>
      <c r="AQ91" s="141"/>
      <c r="AR91" s="80"/>
      <c r="AS91" s="81"/>
      <c r="AT91" s="81"/>
      <c r="AU91" s="81"/>
      <c r="AV91" s="81"/>
      <c r="AW91" s="81"/>
      <c r="AX91" s="81"/>
      <c r="AY91" s="82"/>
      <c r="AZ91" s="137"/>
      <c r="BA91" s="61"/>
      <c r="BB91" s="61"/>
      <c r="BC91" s="61"/>
      <c r="BD91" s="61"/>
      <c r="BE91" s="61"/>
      <c r="BF91" s="61"/>
      <c r="BG91" s="141"/>
      <c r="BH91" s="137"/>
      <c r="BI91" s="61"/>
      <c r="BJ91" s="61"/>
      <c r="BK91" s="61"/>
      <c r="BL91" s="61"/>
      <c r="BM91" s="61"/>
      <c r="BN91" s="61"/>
      <c r="BO91" s="141"/>
      <c r="BP91" s="137"/>
      <c r="BQ91" s="61"/>
      <c r="BR91" s="61"/>
      <c r="BS91" s="61"/>
      <c r="BT91" s="61"/>
      <c r="BU91" s="61"/>
      <c r="BV91" s="61"/>
      <c r="BW91" s="141"/>
      <c r="BX91" s="80"/>
      <c r="BY91" s="81"/>
      <c r="BZ91" s="81"/>
      <c r="CA91" s="81"/>
      <c r="CB91" s="81"/>
      <c r="CC91" s="81"/>
      <c r="CD91" s="81"/>
      <c r="CE91" s="82"/>
      <c r="CF91" s="137"/>
      <c r="CG91" s="61"/>
      <c r="CH91" s="61"/>
      <c r="CI91" s="61"/>
      <c r="CJ91" s="61"/>
      <c r="CK91" s="61"/>
      <c r="CL91" s="61"/>
      <c r="CM91" s="138"/>
    </row>
    <row r="92" spans="1:91" s="5" customFormat="1" ht="12.75">
      <c r="A92" s="108" t="s">
        <v>219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42" t="s">
        <v>208</v>
      </c>
      <c r="S92" s="44"/>
      <c r="T92" s="44"/>
      <c r="U92" s="45"/>
      <c r="V92" s="43" t="s">
        <v>118</v>
      </c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/>
      <c r="AI92" s="131"/>
      <c r="AJ92" s="132"/>
      <c r="AK92" s="132"/>
      <c r="AL92" s="132"/>
      <c r="AM92" s="132"/>
      <c r="AN92" s="132"/>
      <c r="AO92" s="132"/>
      <c r="AP92" s="132"/>
      <c r="AQ92" s="139"/>
      <c r="AR92" s="74"/>
      <c r="AS92" s="75"/>
      <c r="AT92" s="75"/>
      <c r="AU92" s="75"/>
      <c r="AV92" s="75"/>
      <c r="AW92" s="75"/>
      <c r="AX92" s="75"/>
      <c r="AY92" s="76"/>
      <c r="AZ92" s="131"/>
      <c r="BA92" s="132"/>
      <c r="BB92" s="132"/>
      <c r="BC92" s="132"/>
      <c r="BD92" s="132"/>
      <c r="BE92" s="132"/>
      <c r="BF92" s="132"/>
      <c r="BG92" s="139"/>
      <c r="BH92" s="131"/>
      <c r="BI92" s="132"/>
      <c r="BJ92" s="132"/>
      <c r="BK92" s="132"/>
      <c r="BL92" s="132"/>
      <c r="BM92" s="132"/>
      <c r="BN92" s="132"/>
      <c r="BO92" s="139"/>
      <c r="BP92" s="131"/>
      <c r="BQ92" s="132"/>
      <c r="BR92" s="132"/>
      <c r="BS92" s="132"/>
      <c r="BT92" s="132"/>
      <c r="BU92" s="132"/>
      <c r="BV92" s="132"/>
      <c r="BW92" s="139"/>
      <c r="BX92" s="74"/>
      <c r="BY92" s="75"/>
      <c r="BZ92" s="75"/>
      <c r="CA92" s="75"/>
      <c r="CB92" s="75"/>
      <c r="CC92" s="75"/>
      <c r="CD92" s="75"/>
      <c r="CE92" s="76"/>
      <c r="CF92" s="131"/>
      <c r="CG92" s="132"/>
      <c r="CH92" s="132"/>
      <c r="CI92" s="132"/>
      <c r="CJ92" s="132"/>
      <c r="CK92" s="132"/>
      <c r="CL92" s="132"/>
      <c r="CM92" s="133"/>
    </row>
    <row r="93" spans="1:91" s="5" customFormat="1" ht="13.5" thickBot="1">
      <c r="A93" s="114" t="s">
        <v>218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47"/>
      <c r="S93" s="148"/>
      <c r="T93" s="148"/>
      <c r="U93" s="149"/>
      <c r="V93" s="150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9"/>
      <c r="AI93" s="151"/>
      <c r="AJ93" s="152"/>
      <c r="AK93" s="152"/>
      <c r="AL93" s="152"/>
      <c r="AM93" s="152"/>
      <c r="AN93" s="152"/>
      <c r="AO93" s="152"/>
      <c r="AP93" s="152"/>
      <c r="AQ93" s="153"/>
      <c r="AR93" s="154"/>
      <c r="AS93" s="155"/>
      <c r="AT93" s="155"/>
      <c r="AU93" s="155"/>
      <c r="AV93" s="155"/>
      <c r="AW93" s="155"/>
      <c r="AX93" s="155"/>
      <c r="AY93" s="156"/>
      <c r="AZ93" s="151"/>
      <c r="BA93" s="152"/>
      <c r="BB93" s="152"/>
      <c r="BC93" s="152"/>
      <c r="BD93" s="152"/>
      <c r="BE93" s="152"/>
      <c r="BF93" s="152"/>
      <c r="BG93" s="153"/>
      <c r="BH93" s="151"/>
      <c r="BI93" s="152"/>
      <c r="BJ93" s="152"/>
      <c r="BK93" s="152"/>
      <c r="BL93" s="152"/>
      <c r="BM93" s="152"/>
      <c r="BN93" s="152"/>
      <c r="BO93" s="153"/>
      <c r="BP93" s="151"/>
      <c r="BQ93" s="152"/>
      <c r="BR93" s="152"/>
      <c r="BS93" s="152"/>
      <c r="BT93" s="152"/>
      <c r="BU93" s="152"/>
      <c r="BV93" s="152"/>
      <c r="BW93" s="153"/>
      <c r="BX93" s="154"/>
      <c r="BY93" s="155"/>
      <c r="BZ93" s="155"/>
      <c r="CA93" s="155"/>
      <c r="CB93" s="155"/>
      <c r="CC93" s="155"/>
      <c r="CD93" s="155"/>
      <c r="CE93" s="156"/>
      <c r="CF93" s="151"/>
      <c r="CG93" s="152"/>
      <c r="CH93" s="152"/>
      <c r="CI93" s="152"/>
      <c r="CJ93" s="152"/>
      <c r="CK93" s="152"/>
      <c r="CL93" s="152"/>
      <c r="CM93" s="157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</sheetData>
  <sheetProtection/>
  <mergeCells count="632">
    <mergeCell ref="A3:CM3"/>
    <mergeCell ref="AN4:BA4"/>
    <mergeCell ref="A6:Q6"/>
    <mergeCell ref="R6:U6"/>
    <mergeCell ref="V6:AH6"/>
    <mergeCell ref="AI6:CM6"/>
    <mergeCell ref="AZ8:BG8"/>
    <mergeCell ref="BH8:BO8"/>
    <mergeCell ref="BP8:BW8"/>
    <mergeCell ref="BX8:CM8"/>
    <mergeCell ref="A7:Q7"/>
    <mergeCell ref="R7:U7"/>
    <mergeCell ref="V7:AH7"/>
    <mergeCell ref="AI7:AQ7"/>
    <mergeCell ref="A9:Q9"/>
    <mergeCell ref="R9:U9"/>
    <mergeCell ref="V9:AH9"/>
    <mergeCell ref="AI9:AQ9"/>
    <mergeCell ref="AR7:CM7"/>
    <mergeCell ref="A8:Q8"/>
    <mergeCell ref="R8:U8"/>
    <mergeCell ref="V8:AH8"/>
    <mergeCell ref="AI8:AQ8"/>
    <mergeCell ref="AR8:AY8"/>
    <mergeCell ref="AZ10:BG10"/>
    <mergeCell ref="BH10:BO10"/>
    <mergeCell ref="BP10:BW10"/>
    <mergeCell ref="BX10:CM10"/>
    <mergeCell ref="AR9:AY9"/>
    <mergeCell ref="AZ9:BG9"/>
    <mergeCell ref="BH9:BO9"/>
    <mergeCell ref="BP9:BW9"/>
    <mergeCell ref="A11:Q11"/>
    <mergeCell ref="R11:U11"/>
    <mergeCell ref="V11:AH11"/>
    <mergeCell ref="AI11:AQ11"/>
    <mergeCell ref="BX9:CM9"/>
    <mergeCell ref="A10:Q10"/>
    <mergeCell ref="R10:U10"/>
    <mergeCell ref="V10:AH10"/>
    <mergeCell ref="AI10:AQ10"/>
    <mergeCell ref="AR10:AY10"/>
    <mergeCell ref="BP12:BW12"/>
    <mergeCell ref="BX12:CE12"/>
    <mergeCell ref="AR11:AY11"/>
    <mergeCell ref="AZ11:BG11"/>
    <mergeCell ref="BH11:BO11"/>
    <mergeCell ref="BP11:BW11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4:BW24"/>
    <mergeCell ref="BX24:CE24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5:BW26"/>
    <mergeCell ref="BX25:CE26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A28:Q28"/>
    <mergeCell ref="A29:Q29"/>
    <mergeCell ref="R29:U29"/>
    <mergeCell ref="V29:AH29"/>
    <mergeCell ref="CF24:CM24"/>
    <mergeCell ref="A25:Q25"/>
    <mergeCell ref="A26:Q26"/>
    <mergeCell ref="A27:Q27"/>
    <mergeCell ref="AI25:AQ26"/>
    <mergeCell ref="AR25:AY26"/>
    <mergeCell ref="BX29:CE29"/>
    <mergeCell ref="CF29:CM29"/>
    <mergeCell ref="A30:Q30"/>
    <mergeCell ref="AI30:AQ31"/>
    <mergeCell ref="AR30:AY31"/>
    <mergeCell ref="AZ30:BG31"/>
    <mergeCell ref="BH30:BO31"/>
    <mergeCell ref="BP30:BW31"/>
    <mergeCell ref="A31:Q31"/>
    <mergeCell ref="AI29:AQ29"/>
    <mergeCell ref="R32:U32"/>
    <mergeCell ref="V32:AH32"/>
    <mergeCell ref="AI32:AQ32"/>
    <mergeCell ref="BP29:BW29"/>
    <mergeCell ref="AR29:AY29"/>
    <mergeCell ref="AZ29:BG29"/>
    <mergeCell ref="BH29:BO29"/>
    <mergeCell ref="BX32:CE32"/>
    <mergeCell ref="CF32:CM32"/>
    <mergeCell ref="A33:Q33"/>
    <mergeCell ref="A34:Q34"/>
    <mergeCell ref="CF33:CM35"/>
    <mergeCell ref="AR32:AY32"/>
    <mergeCell ref="AZ32:BG32"/>
    <mergeCell ref="BH32:BO32"/>
    <mergeCell ref="BP32:BW32"/>
    <mergeCell ref="A32:Q32"/>
    <mergeCell ref="A39:Q39"/>
    <mergeCell ref="A40:Q40"/>
    <mergeCell ref="A41:Q41"/>
    <mergeCell ref="A42:Q42"/>
    <mergeCell ref="A35:Q35"/>
    <mergeCell ref="A36:Q36"/>
    <mergeCell ref="A37:Q37"/>
    <mergeCell ref="A38:Q38"/>
    <mergeCell ref="AR43:AY43"/>
    <mergeCell ref="AZ43:BG43"/>
    <mergeCell ref="BH43:BO43"/>
    <mergeCell ref="BP43:BW43"/>
    <mergeCell ref="A43:Q43"/>
    <mergeCell ref="R43:U43"/>
    <mergeCell ref="V43:AH43"/>
    <mergeCell ref="AI43:AQ43"/>
    <mergeCell ref="BX43:CE43"/>
    <mergeCell ref="CF43:CM43"/>
    <mergeCell ref="A44:Q44"/>
    <mergeCell ref="A45:Q45"/>
    <mergeCell ref="R44:U45"/>
    <mergeCell ref="V44:AH45"/>
    <mergeCell ref="AI44:AQ45"/>
    <mergeCell ref="AR44:AY45"/>
    <mergeCell ref="AZ44:BG45"/>
    <mergeCell ref="BH44:BO45"/>
    <mergeCell ref="CF47:CM47"/>
    <mergeCell ref="AR46:AY46"/>
    <mergeCell ref="AZ46:BG46"/>
    <mergeCell ref="BH46:BO46"/>
    <mergeCell ref="BP46:BW46"/>
    <mergeCell ref="A46:Q46"/>
    <mergeCell ref="R46:U46"/>
    <mergeCell ref="V46:AH46"/>
    <mergeCell ref="AI46:AQ46"/>
    <mergeCell ref="A48:Q48"/>
    <mergeCell ref="BX48:CE49"/>
    <mergeCell ref="CF48:CM49"/>
    <mergeCell ref="AR47:AY47"/>
    <mergeCell ref="AZ47:BG47"/>
    <mergeCell ref="BH47:BO47"/>
    <mergeCell ref="A49:Q49"/>
    <mergeCell ref="A47:Q47"/>
    <mergeCell ref="R47:U47"/>
    <mergeCell ref="V47:AH47"/>
    <mergeCell ref="AI53:AQ53"/>
    <mergeCell ref="AR53:AY53"/>
    <mergeCell ref="AZ53:BG53"/>
    <mergeCell ref="BH53:BO53"/>
    <mergeCell ref="A50:Q50"/>
    <mergeCell ref="A53:Q53"/>
    <mergeCell ref="R53:U53"/>
    <mergeCell ref="V53:AH53"/>
    <mergeCell ref="A51:Q52"/>
    <mergeCell ref="AI50:AQ52"/>
    <mergeCell ref="A54:Q54"/>
    <mergeCell ref="R54:U54"/>
    <mergeCell ref="V54:AH54"/>
    <mergeCell ref="AI54:AQ54"/>
    <mergeCell ref="AR54:AY54"/>
    <mergeCell ref="AZ54:BG54"/>
    <mergeCell ref="AR55:AY55"/>
    <mergeCell ref="AZ55:BG55"/>
    <mergeCell ref="BH55:BO55"/>
    <mergeCell ref="BP53:BW53"/>
    <mergeCell ref="BX53:CE53"/>
    <mergeCell ref="CF53:CM53"/>
    <mergeCell ref="BH54:BO54"/>
    <mergeCell ref="CF55:CM55"/>
    <mergeCell ref="BH56:BO56"/>
    <mergeCell ref="BP56:BW56"/>
    <mergeCell ref="BX56:CE56"/>
    <mergeCell ref="CF56:CM56"/>
    <mergeCell ref="BP54:BW54"/>
    <mergeCell ref="BX54:CE54"/>
    <mergeCell ref="CF54:CM54"/>
    <mergeCell ref="A56:Q56"/>
    <mergeCell ref="R56:U56"/>
    <mergeCell ref="V56:AH56"/>
    <mergeCell ref="AI56:AQ56"/>
    <mergeCell ref="BP55:BW55"/>
    <mergeCell ref="BX55:CE55"/>
    <mergeCell ref="A55:Q55"/>
    <mergeCell ref="R55:U55"/>
    <mergeCell ref="V55:AH55"/>
    <mergeCell ref="AI55:AQ55"/>
    <mergeCell ref="R57:U58"/>
    <mergeCell ref="A57:Q57"/>
    <mergeCell ref="BP57:BW58"/>
    <mergeCell ref="BX57:CE58"/>
    <mergeCell ref="CF57:CM58"/>
    <mergeCell ref="V57:AH58"/>
    <mergeCell ref="AI57:AQ58"/>
    <mergeCell ref="AR57:AY58"/>
    <mergeCell ref="AZ57:BG58"/>
    <mergeCell ref="BH57:BO58"/>
    <mergeCell ref="BP59:BW59"/>
    <mergeCell ref="BX59:CE59"/>
    <mergeCell ref="CF59:CM59"/>
    <mergeCell ref="AR56:AY56"/>
    <mergeCell ref="AZ56:BG56"/>
    <mergeCell ref="A58:Q58"/>
    <mergeCell ref="A59:Q59"/>
    <mergeCell ref="R59:U59"/>
    <mergeCell ref="V59:AH59"/>
    <mergeCell ref="AI59:AQ59"/>
    <mergeCell ref="A60:Q60"/>
    <mergeCell ref="A61:Q61"/>
    <mergeCell ref="A62:Q62"/>
    <mergeCell ref="R62:U62"/>
    <mergeCell ref="R60:U61"/>
    <mergeCell ref="BH59:BO59"/>
    <mergeCell ref="AR59:AY59"/>
    <mergeCell ref="AZ59:BG59"/>
    <mergeCell ref="BH62:BO62"/>
    <mergeCell ref="BP62:BW62"/>
    <mergeCell ref="BX62:CE62"/>
    <mergeCell ref="CF62:CM62"/>
    <mergeCell ref="V62:AH62"/>
    <mergeCell ref="AI62:AQ62"/>
    <mergeCell ref="AR62:AY62"/>
    <mergeCell ref="AZ62:BG62"/>
    <mergeCell ref="AR63:AY64"/>
    <mergeCell ref="AZ63:BG64"/>
    <mergeCell ref="A63:Q63"/>
    <mergeCell ref="A64:Q64"/>
    <mergeCell ref="A65:Q65"/>
    <mergeCell ref="R63:U64"/>
    <mergeCell ref="R65:U67"/>
    <mergeCell ref="A66:Q66"/>
    <mergeCell ref="A67:Q67"/>
    <mergeCell ref="A68:Q68"/>
    <mergeCell ref="A69:Q69"/>
    <mergeCell ref="A70:Q70"/>
    <mergeCell ref="R70:U70"/>
    <mergeCell ref="V63:AH64"/>
    <mergeCell ref="AI63:AQ64"/>
    <mergeCell ref="R68:U69"/>
    <mergeCell ref="BH70:BO70"/>
    <mergeCell ref="BP70:BW70"/>
    <mergeCell ref="BX70:CE70"/>
    <mergeCell ref="CF70:CM70"/>
    <mergeCell ref="V70:AH70"/>
    <mergeCell ref="AI70:AQ70"/>
    <mergeCell ref="AR70:AY70"/>
    <mergeCell ref="AZ70:BG70"/>
    <mergeCell ref="AR71:AY71"/>
    <mergeCell ref="AZ71:BG71"/>
    <mergeCell ref="BH71:BO71"/>
    <mergeCell ref="BP71:BW71"/>
    <mergeCell ref="A71:Q71"/>
    <mergeCell ref="R71:U71"/>
    <mergeCell ref="V71:AH71"/>
    <mergeCell ref="AI71:AQ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A78:Q78"/>
    <mergeCell ref="R78:U78"/>
    <mergeCell ref="V78:AH78"/>
    <mergeCell ref="AI78:AQ78"/>
    <mergeCell ref="AR78:AY78"/>
    <mergeCell ref="AZ78:BG78"/>
    <mergeCell ref="BP79:BW79"/>
    <mergeCell ref="BX77:CE77"/>
    <mergeCell ref="CF77:CM77"/>
    <mergeCell ref="BH78:BO78"/>
    <mergeCell ref="BP78:BW78"/>
    <mergeCell ref="BX79:CE79"/>
    <mergeCell ref="CF79:CM79"/>
    <mergeCell ref="A80:Q80"/>
    <mergeCell ref="A81:Q81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CF84:CM84"/>
    <mergeCell ref="AI84:AQ84"/>
    <mergeCell ref="BP84:BW84"/>
    <mergeCell ref="BX84:CE84"/>
    <mergeCell ref="A82:Q82"/>
    <mergeCell ref="A83:Q83"/>
    <mergeCell ref="A84:Q84"/>
    <mergeCell ref="R84:U84"/>
    <mergeCell ref="A86:Q86"/>
    <mergeCell ref="A87:Q87"/>
    <mergeCell ref="A88:Q88"/>
    <mergeCell ref="A89:Q89"/>
    <mergeCell ref="R85:U86"/>
    <mergeCell ref="V85:AH86"/>
    <mergeCell ref="A85:Q85"/>
    <mergeCell ref="R87:U88"/>
    <mergeCell ref="V87:AH88"/>
    <mergeCell ref="A90:Q90"/>
    <mergeCell ref="A91:Q91"/>
    <mergeCell ref="CF90:CM91"/>
    <mergeCell ref="AZ89:BG89"/>
    <mergeCell ref="BH89:BO89"/>
    <mergeCell ref="BP89:BW89"/>
    <mergeCell ref="R89:U89"/>
    <mergeCell ref="R90:U91"/>
    <mergeCell ref="V89:AH89"/>
    <mergeCell ref="V90:AH91"/>
    <mergeCell ref="A92:Q92"/>
    <mergeCell ref="A93:Q93"/>
    <mergeCell ref="R25:U26"/>
    <mergeCell ref="V25:AH26"/>
    <mergeCell ref="R27:U28"/>
    <mergeCell ref="V27:AH28"/>
    <mergeCell ref="R30:U31"/>
    <mergeCell ref="V30:AH31"/>
    <mergeCell ref="R50:U52"/>
    <mergeCell ref="V50:AH52"/>
    <mergeCell ref="CF25:CM26"/>
    <mergeCell ref="AI27:AQ28"/>
    <mergeCell ref="AR27:AY28"/>
    <mergeCell ref="AZ27:BG28"/>
    <mergeCell ref="BH27:BO28"/>
    <mergeCell ref="BP27:BW28"/>
    <mergeCell ref="BX27:CE28"/>
    <mergeCell ref="CF27:CM28"/>
    <mergeCell ref="AZ25:BG26"/>
    <mergeCell ref="BH25:BO26"/>
    <mergeCell ref="BX30:CE31"/>
    <mergeCell ref="CF30:CM31"/>
    <mergeCell ref="R33:U35"/>
    <mergeCell ref="V33:AH35"/>
    <mergeCell ref="AI33:AQ35"/>
    <mergeCell ref="AR33:AY35"/>
    <mergeCell ref="AZ33:BG35"/>
    <mergeCell ref="BH33:BO35"/>
    <mergeCell ref="BP33:BW35"/>
    <mergeCell ref="BX33:CE35"/>
    <mergeCell ref="AZ36:BG40"/>
    <mergeCell ref="BH36:BO40"/>
    <mergeCell ref="BP36:BW40"/>
    <mergeCell ref="BX36:CE40"/>
    <mergeCell ref="R36:U40"/>
    <mergeCell ref="V36:AH40"/>
    <mergeCell ref="AI36:AQ40"/>
    <mergeCell ref="AR36:AY40"/>
    <mergeCell ref="CF36:CM40"/>
    <mergeCell ref="R41:U42"/>
    <mergeCell ref="V41:AH42"/>
    <mergeCell ref="AI41:AQ42"/>
    <mergeCell ref="AR41:AY42"/>
    <mergeCell ref="AZ41:BG42"/>
    <mergeCell ref="BH41:BO42"/>
    <mergeCell ref="BP41:BW42"/>
    <mergeCell ref="BX41:CE42"/>
    <mergeCell ref="CF41:CM42"/>
    <mergeCell ref="CF44:CM45"/>
    <mergeCell ref="R48:U49"/>
    <mergeCell ref="V48:AH49"/>
    <mergeCell ref="AI48:AQ49"/>
    <mergeCell ref="AR48:AY49"/>
    <mergeCell ref="AZ48:BG49"/>
    <mergeCell ref="BH48:BO49"/>
    <mergeCell ref="BP48:BW49"/>
    <mergeCell ref="BX46:CE46"/>
    <mergeCell ref="CF46:CM46"/>
    <mergeCell ref="AR50:AY52"/>
    <mergeCell ref="AZ50:BG52"/>
    <mergeCell ref="BH50:BO52"/>
    <mergeCell ref="BP44:BW45"/>
    <mergeCell ref="BX44:CE45"/>
    <mergeCell ref="AI47:AQ47"/>
    <mergeCell ref="BP47:BW47"/>
    <mergeCell ref="BX47:CE47"/>
    <mergeCell ref="BP50:BW52"/>
    <mergeCell ref="BX50:CE52"/>
    <mergeCell ref="CF50:CM52"/>
    <mergeCell ref="R82:U83"/>
    <mergeCell ref="V82:AH83"/>
    <mergeCell ref="AI82:AQ83"/>
    <mergeCell ref="AR82:AY83"/>
    <mergeCell ref="AZ82:BG83"/>
    <mergeCell ref="BH82:BO83"/>
    <mergeCell ref="BP82:BW83"/>
    <mergeCell ref="CF82:CM83"/>
    <mergeCell ref="BX60:CE61"/>
    <mergeCell ref="BP92:BW93"/>
    <mergeCell ref="BX92:CE93"/>
    <mergeCell ref="CF92:CM93"/>
    <mergeCell ref="AI87:AQ88"/>
    <mergeCell ref="AR87:AY88"/>
    <mergeCell ref="AZ87:BG88"/>
    <mergeCell ref="BH87:BO88"/>
    <mergeCell ref="BP87:BW88"/>
    <mergeCell ref="BX87:CE88"/>
    <mergeCell ref="CF89:CM89"/>
    <mergeCell ref="R92:U93"/>
    <mergeCell ref="V92:AH93"/>
    <mergeCell ref="AI92:AQ93"/>
    <mergeCell ref="AR92:AY93"/>
    <mergeCell ref="AZ92:BG93"/>
    <mergeCell ref="BH92:BO93"/>
    <mergeCell ref="AI90:AQ91"/>
    <mergeCell ref="AR90:AY91"/>
    <mergeCell ref="AZ90:BG91"/>
    <mergeCell ref="BH60:BO61"/>
    <mergeCell ref="CF87:CM88"/>
    <mergeCell ref="BX85:CE86"/>
    <mergeCell ref="CF85:CM86"/>
    <mergeCell ref="AR84:AY84"/>
    <mergeCell ref="AZ84:BG84"/>
    <mergeCell ref="BH90:BO91"/>
    <mergeCell ref="BP90:BW91"/>
    <mergeCell ref="AZ65:BG67"/>
    <mergeCell ref="V68:AH69"/>
    <mergeCell ref="AI68:AQ69"/>
    <mergeCell ref="CF60:CM61"/>
    <mergeCell ref="V60:AH61"/>
    <mergeCell ref="AI60:AQ61"/>
    <mergeCell ref="AR60:AY61"/>
    <mergeCell ref="AZ60:BG61"/>
    <mergeCell ref="BP65:BW67"/>
    <mergeCell ref="BP60:BW61"/>
    <mergeCell ref="AI89:AQ89"/>
    <mergeCell ref="AR89:AY89"/>
    <mergeCell ref="AI85:AQ86"/>
    <mergeCell ref="V84:AH84"/>
    <mergeCell ref="BH84:BO84"/>
    <mergeCell ref="AR85:AY86"/>
    <mergeCell ref="AZ85:BG86"/>
    <mergeCell ref="BH79:BO79"/>
    <mergeCell ref="BH68:BO69"/>
    <mergeCell ref="CF80:CM81"/>
    <mergeCell ref="BX90:CE91"/>
    <mergeCell ref="BH63:BO64"/>
    <mergeCell ref="BP63:BW64"/>
    <mergeCell ref="BX63:CE64"/>
    <mergeCell ref="BH85:BO86"/>
    <mergeCell ref="BP85:BW86"/>
    <mergeCell ref="BX82:CE83"/>
    <mergeCell ref="BX89:CE89"/>
    <mergeCell ref="BH65:BO67"/>
    <mergeCell ref="CF63:CM64"/>
    <mergeCell ref="R80:U81"/>
    <mergeCell ref="V80:AH81"/>
    <mergeCell ref="AI80:AQ81"/>
    <mergeCell ref="AR80:AY81"/>
    <mergeCell ref="AZ80:BG81"/>
    <mergeCell ref="BH80:BO81"/>
    <mergeCell ref="BP80:BW81"/>
    <mergeCell ref="BX80:CE81"/>
    <mergeCell ref="BP68:BW69"/>
    <mergeCell ref="AR68:AY69"/>
    <mergeCell ref="CF65:CM67"/>
    <mergeCell ref="BX68:CE69"/>
    <mergeCell ref="CF68:CM69"/>
    <mergeCell ref="V65:AH67"/>
    <mergeCell ref="AI65:AQ67"/>
    <mergeCell ref="AR65:AY67"/>
    <mergeCell ref="BX65:CE67"/>
    <mergeCell ref="AZ68:BG69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BL26" sqref="BL26:BU26"/>
    </sheetView>
  </sheetViews>
  <sheetFormatPr defaultColWidth="1.12109375" defaultRowHeight="12.75"/>
  <cols>
    <col min="1" max="16384" width="1.12109375" style="5" customWidth="1"/>
  </cols>
  <sheetData>
    <row r="1" spans="1:123" s="2" customFormat="1" ht="15.7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49:76" s="2" customFormat="1" ht="15.75">
      <c r="AW2" s="7" t="s">
        <v>42</v>
      </c>
      <c r="AX2" s="128" t="s">
        <v>322</v>
      </c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9">
        <v>20</v>
      </c>
      <c r="BS2" s="129"/>
      <c r="BT2" s="129"/>
      <c r="BU2" s="130" t="s">
        <v>304</v>
      </c>
      <c r="BV2" s="130"/>
      <c r="BW2" s="130"/>
      <c r="BX2" s="2" t="s">
        <v>10</v>
      </c>
    </row>
    <row r="4" spans="1:123" ht="12.75">
      <c r="A4" s="125" t="s">
        <v>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125" t="s">
        <v>77</v>
      </c>
      <c r="W4" s="126"/>
      <c r="X4" s="126"/>
      <c r="Y4" s="126"/>
      <c r="Z4" s="126"/>
      <c r="AA4" s="127"/>
      <c r="AB4" s="125" t="s">
        <v>221</v>
      </c>
      <c r="AC4" s="126"/>
      <c r="AD4" s="126"/>
      <c r="AE4" s="126"/>
      <c r="AF4" s="126"/>
      <c r="AG4" s="127"/>
      <c r="AH4" s="39" t="s">
        <v>222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40"/>
    </row>
    <row r="5" spans="1:123" ht="12.7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8"/>
      <c r="V5" s="206" t="s">
        <v>223</v>
      </c>
      <c r="W5" s="207"/>
      <c r="X5" s="207"/>
      <c r="Y5" s="207"/>
      <c r="Z5" s="207"/>
      <c r="AA5" s="208"/>
      <c r="AB5" s="206" t="s">
        <v>224</v>
      </c>
      <c r="AC5" s="207"/>
      <c r="AD5" s="207"/>
      <c r="AE5" s="207"/>
      <c r="AF5" s="207"/>
      <c r="AG5" s="208"/>
      <c r="AH5" s="125" t="s">
        <v>225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7"/>
      <c r="BL5" s="122" t="s">
        <v>70</v>
      </c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4"/>
    </row>
    <row r="6" spans="1:123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206"/>
      <c r="W6" s="207"/>
      <c r="X6" s="207"/>
      <c r="Y6" s="207"/>
      <c r="Z6" s="207"/>
      <c r="AA6" s="208"/>
      <c r="AB6" s="206" t="s">
        <v>226</v>
      </c>
      <c r="AC6" s="207"/>
      <c r="AD6" s="207"/>
      <c r="AE6" s="207"/>
      <c r="AF6" s="207"/>
      <c r="AG6" s="208"/>
      <c r="AH6" s="206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8"/>
      <c r="BL6" s="125" t="s">
        <v>227</v>
      </c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7"/>
      <c r="CP6" s="125" t="s">
        <v>228</v>
      </c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7"/>
    </row>
    <row r="7" spans="1:123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206"/>
      <c r="W7" s="207"/>
      <c r="X7" s="207"/>
      <c r="Y7" s="207"/>
      <c r="Z7" s="207"/>
      <c r="AA7" s="208"/>
      <c r="AB7" s="206"/>
      <c r="AC7" s="207"/>
      <c r="AD7" s="207"/>
      <c r="AE7" s="207"/>
      <c r="AF7" s="207"/>
      <c r="AG7" s="208"/>
      <c r="AH7" s="206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8"/>
      <c r="BL7" s="206" t="s">
        <v>229</v>
      </c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8"/>
      <c r="CP7" s="206" t="s">
        <v>230</v>
      </c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8"/>
    </row>
    <row r="8" spans="1:123" ht="12.75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  <c r="V8" s="206"/>
      <c r="W8" s="207"/>
      <c r="X8" s="207"/>
      <c r="Y8" s="207"/>
      <c r="Z8" s="207"/>
      <c r="AA8" s="208"/>
      <c r="AB8" s="206"/>
      <c r="AC8" s="207"/>
      <c r="AD8" s="207"/>
      <c r="AE8" s="207"/>
      <c r="AF8" s="207"/>
      <c r="AG8" s="208"/>
      <c r="AH8" s="206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8"/>
      <c r="BL8" s="206" t="s">
        <v>231</v>
      </c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8"/>
      <c r="CP8" s="206" t="s">
        <v>232</v>
      </c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8"/>
    </row>
    <row r="9" spans="1:123" ht="12.75">
      <c r="A9" s="206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06"/>
      <c r="W9" s="207"/>
      <c r="X9" s="207"/>
      <c r="Y9" s="207"/>
      <c r="Z9" s="207"/>
      <c r="AA9" s="208"/>
      <c r="AB9" s="206"/>
      <c r="AC9" s="207"/>
      <c r="AD9" s="207"/>
      <c r="AE9" s="207"/>
      <c r="AF9" s="207"/>
      <c r="AG9" s="208"/>
      <c r="AH9" s="206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8"/>
      <c r="BL9" s="206" t="s">
        <v>233</v>
      </c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8"/>
      <c r="CP9" s="206" t="s">
        <v>234</v>
      </c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8"/>
    </row>
    <row r="10" spans="1:123" ht="12.75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6"/>
      <c r="W10" s="207"/>
      <c r="X10" s="207"/>
      <c r="Y10" s="207"/>
      <c r="Z10" s="207"/>
      <c r="AA10" s="208"/>
      <c r="AB10" s="206"/>
      <c r="AC10" s="207"/>
      <c r="AD10" s="207"/>
      <c r="AE10" s="207"/>
      <c r="AF10" s="207"/>
      <c r="AG10" s="208"/>
      <c r="AH10" s="119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1"/>
      <c r="BL10" s="119" t="s">
        <v>235</v>
      </c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1"/>
      <c r="CP10" s="119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1"/>
    </row>
    <row r="11" spans="1:123" ht="12.7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/>
      <c r="V11" s="206"/>
      <c r="W11" s="207"/>
      <c r="X11" s="207"/>
      <c r="Y11" s="207"/>
      <c r="Z11" s="207"/>
      <c r="AA11" s="208"/>
      <c r="AB11" s="206"/>
      <c r="AC11" s="207"/>
      <c r="AD11" s="207"/>
      <c r="AE11" s="207"/>
      <c r="AF11" s="207"/>
      <c r="AG11" s="208"/>
      <c r="AH11" s="11"/>
      <c r="AI11" s="12"/>
      <c r="AJ11" s="12"/>
      <c r="AK11" s="12"/>
      <c r="AL11" s="15" t="s">
        <v>236</v>
      </c>
      <c r="AM11" s="105">
        <v>17</v>
      </c>
      <c r="AN11" s="105"/>
      <c r="AO11" s="105"/>
      <c r="AP11" s="12" t="s">
        <v>10</v>
      </c>
      <c r="AQ11" s="13"/>
      <c r="AR11" s="11"/>
      <c r="AS11" s="12"/>
      <c r="AT11" s="12"/>
      <c r="AU11" s="12"/>
      <c r="AV11" s="15" t="s">
        <v>236</v>
      </c>
      <c r="AW11" s="39">
        <v>18</v>
      </c>
      <c r="AX11" s="39"/>
      <c r="AY11" s="39"/>
      <c r="AZ11" s="12" t="s">
        <v>10</v>
      </c>
      <c r="BA11" s="13"/>
      <c r="BB11" s="11"/>
      <c r="BC11" s="12"/>
      <c r="BD11" s="12"/>
      <c r="BE11" s="12"/>
      <c r="BF11" s="15" t="s">
        <v>236</v>
      </c>
      <c r="BG11" s="39">
        <v>19</v>
      </c>
      <c r="BH11" s="39"/>
      <c r="BI11" s="39"/>
      <c r="BJ11" s="12" t="s">
        <v>10</v>
      </c>
      <c r="BK11" s="13"/>
      <c r="BL11" s="11"/>
      <c r="BM11" s="12"/>
      <c r="BN11" s="12"/>
      <c r="BO11" s="12"/>
      <c r="BP11" s="15" t="s">
        <v>236</v>
      </c>
      <c r="BQ11" s="105">
        <v>17</v>
      </c>
      <c r="BR11" s="105"/>
      <c r="BS11" s="105"/>
      <c r="BT11" s="12" t="s">
        <v>10</v>
      </c>
      <c r="BU11" s="13"/>
      <c r="BV11" s="11"/>
      <c r="BW11" s="12"/>
      <c r="BX11" s="12"/>
      <c r="BY11" s="12"/>
      <c r="BZ11" s="15" t="s">
        <v>236</v>
      </c>
      <c r="CA11" s="39">
        <v>18</v>
      </c>
      <c r="CB11" s="39"/>
      <c r="CC11" s="39"/>
      <c r="CD11" s="12" t="s">
        <v>10</v>
      </c>
      <c r="CE11" s="13"/>
      <c r="CF11" s="11"/>
      <c r="CG11" s="12"/>
      <c r="CH11" s="12"/>
      <c r="CI11" s="12"/>
      <c r="CJ11" s="15" t="s">
        <v>236</v>
      </c>
      <c r="CK11" s="39">
        <v>19</v>
      </c>
      <c r="CL11" s="39"/>
      <c r="CM11" s="39"/>
      <c r="CN11" s="12" t="s">
        <v>10</v>
      </c>
      <c r="CO11" s="13"/>
      <c r="CP11" s="11"/>
      <c r="CQ11" s="12"/>
      <c r="CR11" s="12"/>
      <c r="CS11" s="12"/>
      <c r="CT11" s="15" t="s">
        <v>236</v>
      </c>
      <c r="CU11" s="105">
        <v>17</v>
      </c>
      <c r="CV11" s="105"/>
      <c r="CW11" s="105"/>
      <c r="CX11" s="12" t="s">
        <v>10</v>
      </c>
      <c r="CY11" s="13"/>
      <c r="CZ11" s="11"/>
      <c r="DA11" s="12"/>
      <c r="DB11" s="12"/>
      <c r="DC11" s="12"/>
      <c r="DD11" s="15" t="s">
        <v>236</v>
      </c>
      <c r="DE11" s="39">
        <v>18</v>
      </c>
      <c r="DF11" s="39"/>
      <c r="DG11" s="39"/>
      <c r="DH11" s="12" t="s">
        <v>10</v>
      </c>
      <c r="DI11" s="13"/>
      <c r="DJ11" s="11"/>
      <c r="DK11" s="12"/>
      <c r="DL11" s="12"/>
      <c r="DM11" s="12"/>
      <c r="DN11" s="15" t="s">
        <v>236</v>
      </c>
      <c r="DO11" s="39">
        <v>19</v>
      </c>
      <c r="DP11" s="39"/>
      <c r="DQ11" s="39"/>
      <c r="DR11" s="12" t="s">
        <v>10</v>
      </c>
      <c r="DS11" s="13"/>
    </row>
    <row r="12" spans="1:123" ht="12.75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  <c r="V12" s="206"/>
      <c r="W12" s="207"/>
      <c r="X12" s="207"/>
      <c r="Y12" s="207"/>
      <c r="Z12" s="207"/>
      <c r="AA12" s="208"/>
      <c r="AB12" s="206"/>
      <c r="AC12" s="207"/>
      <c r="AD12" s="207"/>
      <c r="AE12" s="207"/>
      <c r="AF12" s="207"/>
      <c r="AG12" s="208"/>
      <c r="AH12" s="206" t="s">
        <v>237</v>
      </c>
      <c r="AI12" s="207"/>
      <c r="AJ12" s="207"/>
      <c r="AK12" s="207"/>
      <c r="AL12" s="207"/>
      <c r="AM12" s="207"/>
      <c r="AN12" s="207"/>
      <c r="AO12" s="207"/>
      <c r="AP12" s="207"/>
      <c r="AQ12" s="208"/>
      <c r="AR12" s="206" t="s">
        <v>238</v>
      </c>
      <c r="AS12" s="207"/>
      <c r="AT12" s="207"/>
      <c r="AU12" s="207"/>
      <c r="AV12" s="207"/>
      <c r="AW12" s="207"/>
      <c r="AX12" s="207"/>
      <c r="AY12" s="207"/>
      <c r="AZ12" s="207"/>
      <c r="BA12" s="208"/>
      <c r="BB12" s="206" t="s">
        <v>239</v>
      </c>
      <c r="BC12" s="207"/>
      <c r="BD12" s="207"/>
      <c r="BE12" s="207"/>
      <c r="BF12" s="207"/>
      <c r="BG12" s="207"/>
      <c r="BH12" s="207"/>
      <c r="BI12" s="207"/>
      <c r="BJ12" s="207"/>
      <c r="BK12" s="208"/>
      <c r="BL12" s="206" t="s">
        <v>237</v>
      </c>
      <c r="BM12" s="207"/>
      <c r="BN12" s="207"/>
      <c r="BO12" s="207"/>
      <c r="BP12" s="207"/>
      <c r="BQ12" s="207"/>
      <c r="BR12" s="207"/>
      <c r="BS12" s="207"/>
      <c r="BT12" s="207"/>
      <c r="BU12" s="208"/>
      <c r="BV12" s="206" t="s">
        <v>238</v>
      </c>
      <c r="BW12" s="207"/>
      <c r="BX12" s="207"/>
      <c r="BY12" s="207"/>
      <c r="BZ12" s="207"/>
      <c r="CA12" s="207"/>
      <c r="CB12" s="207"/>
      <c r="CC12" s="207"/>
      <c r="CD12" s="207"/>
      <c r="CE12" s="208"/>
      <c r="CF12" s="206" t="s">
        <v>239</v>
      </c>
      <c r="CG12" s="207"/>
      <c r="CH12" s="207"/>
      <c r="CI12" s="207"/>
      <c r="CJ12" s="207"/>
      <c r="CK12" s="207"/>
      <c r="CL12" s="207"/>
      <c r="CM12" s="207"/>
      <c r="CN12" s="207"/>
      <c r="CO12" s="208"/>
      <c r="CP12" s="206" t="s">
        <v>237</v>
      </c>
      <c r="CQ12" s="207"/>
      <c r="CR12" s="207"/>
      <c r="CS12" s="207"/>
      <c r="CT12" s="207"/>
      <c r="CU12" s="207"/>
      <c r="CV12" s="207"/>
      <c r="CW12" s="207"/>
      <c r="CX12" s="207"/>
      <c r="CY12" s="208"/>
      <c r="CZ12" s="206" t="s">
        <v>238</v>
      </c>
      <c r="DA12" s="207"/>
      <c r="DB12" s="207"/>
      <c r="DC12" s="207"/>
      <c r="DD12" s="207"/>
      <c r="DE12" s="207"/>
      <c r="DF12" s="207"/>
      <c r="DG12" s="207"/>
      <c r="DH12" s="207"/>
      <c r="DI12" s="208"/>
      <c r="DJ12" s="206" t="s">
        <v>239</v>
      </c>
      <c r="DK12" s="207"/>
      <c r="DL12" s="207"/>
      <c r="DM12" s="207"/>
      <c r="DN12" s="207"/>
      <c r="DO12" s="207"/>
      <c r="DP12" s="207"/>
      <c r="DQ12" s="207"/>
      <c r="DR12" s="207"/>
      <c r="DS12" s="208"/>
    </row>
    <row r="13" spans="1:123" ht="12.7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  <c r="V13" s="206"/>
      <c r="W13" s="207"/>
      <c r="X13" s="207"/>
      <c r="Y13" s="207"/>
      <c r="Z13" s="207"/>
      <c r="AA13" s="208"/>
      <c r="AB13" s="206"/>
      <c r="AC13" s="207"/>
      <c r="AD13" s="207"/>
      <c r="AE13" s="207"/>
      <c r="AF13" s="207"/>
      <c r="AG13" s="208"/>
      <c r="AH13" s="206" t="s">
        <v>240</v>
      </c>
      <c r="AI13" s="207"/>
      <c r="AJ13" s="207"/>
      <c r="AK13" s="207"/>
      <c r="AL13" s="207"/>
      <c r="AM13" s="207"/>
      <c r="AN13" s="207"/>
      <c r="AO13" s="207"/>
      <c r="AP13" s="207"/>
      <c r="AQ13" s="208"/>
      <c r="AR13" s="206" t="s">
        <v>241</v>
      </c>
      <c r="AS13" s="207"/>
      <c r="AT13" s="207"/>
      <c r="AU13" s="207"/>
      <c r="AV13" s="207"/>
      <c r="AW13" s="207"/>
      <c r="AX13" s="207"/>
      <c r="AY13" s="207"/>
      <c r="AZ13" s="207"/>
      <c r="BA13" s="208"/>
      <c r="BB13" s="206" t="s">
        <v>241</v>
      </c>
      <c r="BC13" s="207"/>
      <c r="BD13" s="207"/>
      <c r="BE13" s="207"/>
      <c r="BF13" s="207"/>
      <c r="BG13" s="207"/>
      <c r="BH13" s="207"/>
      <c r="BI13" s="207"/>
      <c r="BJ13" s="207"/>
      <c r="BK13" s="208"/>
      <c r="BL13" s="206" t="s">
        <v>240</v>
      </c>
      <c r="BM13" s="207"/>
      <c r="BN13" s="207"/>
      <c r="BO13" s="207"/>
      <c r="BP13" s="207"/>
      <c r="BQ13" s="207"/>
      <c r="BR13" s="207"/>
      <c r="BS13" s="207"/>
      <c r="BT13" s="207"/>
      <c r="BU13" s="208"/>
      <c r="BV13" s="206" t="s">
        <v>241</v>
      </c>
      <c r="BW13" s="207"/>
      <c r="BX13" s="207"/>
      <c r="BY13" s="207"/>
      <c r="BZ13" s="207"/>
      <c r="CA13" s="207"/>
      <c r="CB13" s="207"/>
      <c r="CC13" s="207"/>
      <c r="CD13" s="207"/>
      <c r="CE13" s="208"/>
      <c r="CF13" s="206" t="s">
        <v>241</v>
      </c>
      <c r="CG13" s="207"/>
      <c r="CH13" s="207"/>
      <c r="CI13" s="207"/>
      <c r="CJ13" s="207"/>
      <c r="CK13" s="207"/>
      <c r="CL13" s="207"/>
      <c r="CM13" s="207"/>
      <c r="CN13" s="207"/>
      <c r="CO13" s="208"/>
      <c r="CP13" s="206" t="s">
        <v>240</v>
      </c>
      <c r="CQ13" s="207"/>
      <c r="CR13" s="207"/>
      <c r="CS13" s="207"/>
      <c r="CT13" s="207"/>
      <c r="CU13" s="207"/>
      <c r="CV13" s="207"/>
      <c r="CW13" s="207"/>
      <c r="CX13" s="207"/>
      <c r="CY13" s="208"/>
      <c r="CZ13" s="206" t="s">
        <v>241</v>
      </c>
      <c r="DA13" s="207"/>
      <c r="DB13" s="207"/>
      <c r="DC13" s="207"/>
      <c r="DD13" s="207"/>
      <c r="DE13" s="207"/>
      <c r="DF13" s="207"/>
      <c r="DG13" s="207"/>
      <c r="DH13" s="207"/>
      <c r="DI13" s="208"/>
      <c r="DJ13" s="206" t="s">
        <v>241</v>
      </c>
      <c r="DK13" s="207"/>
      <c r="DL13" s="207"/>
      <c r="DM13" s="207"/>
      <c r="DN13" s="207"/>
      <c r="DO13" s="207"/>
      <c r="DP13" s="207"/>
      <c r="DQ13" s="207"/>
      <c r="DR13" s="207"/>
      <c r="DS13" s="208"/>
    </row>
    <row r="14" spans="1:123" ht="12.7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/>
      <c r="V14" s="119"/>
      <c r="W14" s="120"/>
      <c r="X14" s="120"/>
      <c r="Y14" s="120"/>
      <c r="Z14" s="120"/>
      <c r="AA14" s="121"/>
      <c r="AB14" s="119"/>
      <c r="AC14" s="120"/>
      <c r="AD14" s="120"/>
      <c r="AE14" s="120"/>
      <c r="AF14" s="120"/>
      <c r="AG14" s="121"/>
      <c r="AH14" s="119" t="s">
        <v>242</v>
      </c>
      <c r="AI14" s="120"/>
      <c r="AJ14" s="120"/>
      <c r="AK14" s="120"/>
      <c r="AL14" s="120"/>
      <c r="AM14" s="120"/>
      <c r="AN14" s="120"/>
      <c r="AO14" s="120"/>
      <c r="AP14" s="120"/>
      <c r="AQ14" s="121"/>
      <c r="AR14" s="119" t="s">
        <v>243</v>
      </c>
      <c r="AS14" s="120"/>
      <c r="AT14" s="120"/>
      <c r="AU14" s="120"/>
      <c r="AV14" s="120"/>
      <c r="AW14" s="120"/>
      <c r="AX14" s="120"/>
      <c r="AY14" s="120"/>
      <c r="AZ14" s="120"/>
      <c r="BA14" s="121"/>
      <c r="BB14" s="119" t="s">
        <v>243</v>
      </c>
      <c r="BC14" s="120"/>
      <c r="BD14" s="120"/>
      <c r="BE14" s="120"/>
      <c r="BF14" s="120"/>
      <c r="BG14" s="120"/>
      <c r="BH14" s="120"/>
      <c r="BI14" s="120"/>
      <c r="BJ14" s="120"/>
      <c r="BK14" s="121"/>
      <c r="BL14" s="119" t="s">
        <v>242</v>
      </c>
      <c r="BM14" s="120"/>
      <c r="BN14" s="120"/>
      <c r="BO14" s="120"/>
      <c r="BP14" s="120"/>
      <c r="BQ14" s="120"/>
      <c r="BR14" s="120"/>
      <c r="BS14" s="120"/>
      <c r="BT14" s="120"/>
      <c r="BU14" s="121"/>
      <c r="BV14" s="119" t="s">
        <v>243</v>
      </c>
      <c r="BW14" s="120"/>
      <c r="BX14" s="120"/>
      <c r="BY14" s="120"/>
      <c r="BZ14" s="120"/>
      <c r="CA14" s="120"/>
      <c r="CB14" s="120"/>
      <c r="CC14" s="120"/>
      <c r="CD14" s="120"/>
      <c r="CE14" s="121"/>
      <c r="CF14" s="119" t="s">
        <v>243</v>
      </c>
      <c r="CG14" s="120"/>
      <c r="CH14" s="120"/>
      <c r="CI14" s="120"/>
      <c r="CJ14" s="120"/>
      <c r="CK14" s="120"/>
      <c r="CL14" s="120"/>
      <c r="CM14" s="120"/>
      <c r="CN14" s="120"/>
      <c r="CO14" s="121"/>
      <c r="CP14" s="119" t="s">
        <v>242</v>
      </c>
      <c r="CQ14" s="120"/>
      <c r="CR14" s="120"/>
      <c r="CS14" s="120"/>
      <c r="CT14" s="120"/>
      <c r="CU14" s="120"/>
      <c r="CV14" s="120"/>
      <c r="CW14" s="120"/>
      <c r="CX14" s="120"/>
      <c r="CY14" s="121"/>
      <c r="CZ14" s="119" t="s">
        <v>243</v>
      </c>
      <c r="DA14" s="120"/>
      <c r="DB14" s="120"/>
      <c r="DC14" s="120"/>
      <c r="DD14" s="120"/>
      <c r="DE14" s="120"/>
      <c r="DF14" s="120"/>
      <c r="DG14" s="120"/>
      <c r="DH14" s="120"/>
      <c r="DI14" s="121"/>
      <c r="DJ14" s="119" t="s">
        <v>243</v>
      </c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ht="12.75">
      <c r="A15" s="122">
        <v>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2">
        <v>2</v>
      </c>
      <c r="W15" s="123"/>
      <c r="X15" s="123"/>
      <c r="Y15" s="123"/>
      <c r="Z15" s="123"/>
      <c r="AA15" s="124"/>
      <c r="AB15" s="122">
        <v>3</v>
      </c>
      <c r="AC15" s="123"/>
      <c r="AD15" s="123"/>
      <c r="AE15" s="123"/>
      <c r="AF15" s="123"/>
      <c r="AG15" s="124"/>
      <c r="AH15" s="122">
        <v>4</v>
      </c>
      <c r="AI15" s="123"/>
      <c r="AJ15" s="123"/>
      <c r="AK15" s="123"/>
      <c r="AL15" s="123"/>
      <c r="AM15" s="123"/>
      <c r="AN15" s="123"/>
      <c r="AO15" s="123"/>
      <c r="AP15" s="123"/>
      <c r="AQ15" s="124"/>
      <c r="AR15" s="122">
        <v>5</v>
      </c>
      <c r="AS15" s="123"/>
      <c r="AT15" s="123"/>
      <c r="AU15" s="123"/>
      <c r="AV15" s="123"/>
      <c r="AW15" s="123"/>
      <c r="AX15" s="123"/>
      <c r="AY15" s="123"/>
      <c r="AZ15" s="123"/>
      <c r="BA15" s="124"/>
      <c r="BB15" s="122">
        <v>6</v>
      </c>
      <c r="BC15" s="123"/>
      <c r="BD15" s="123"/>
      <c r="BE15" s="123"/>
      <c r="BF15" s="123"/>
      <c r="BG15" s="123"/>
      <c r="BH15" s="123"/>
      <c r="BI15" s="123"/>
      <c r="BJ15" s="123"/>
      <c r="BK15" s="124"/>
      <c r="BL15" s="122">
        <v>7</v>
      </c>
      <c r="BM15" s="123"/>
      <c r="BN15" s="123"/>
      <c r="BO15" s="123"/>
      <c r="BP15" s="123"/>
      <c r="BQ15" s="123"/>
      <c r="BR15" s="123"/>
      <c r="BS15" s="123"/>
      <c r="BT15" s="123"/>
      <c r="BU15" s="124"/>
      <c r="BV15" s="122">
        <v>8</v>
      </c>
      <c r="BW15" s="123"/>
      <c r="BX15" s="123"/>
      <c r="BY15" s="123"/>
      <c r="BZ15" s="123"/>
      <c r="CA15" s="123"/>
      <c r="CB15" s="123"/>
      <c r="CC15" s="123"/>
      <c r="CD15" s="123"/>
      <c r="CE15" s="124"/>
      <c r="CF15" s="122">
        <v>9</v>
      </c>
      <c r="CG15" s="123"/>
      <c r="CH15" s="123"/>
      <c r="CI15" s="123"/>
      <c r="CJ15" s="123"/>
      <c r="CK15" s="123"/>
      <c r="CL15" s="123"/>
      <c r="CM15" s="123"/>
      <c r="CN15" s="123"/>
      <c r="CO15" s="124"/>
      <c r="CP15" s="122">
        <v>10</v>
      </c>
      <c r="CQ15" s="123"/>
      <c r="CR15" s="123"/>
      <c r="CS15" s="123"/>
      <c r="CT15" s="123"/>
      <c r="CU15" s="123"/>
      <c r="CV15" s="123"/>
      <c r="CW15" s="123"/>
      <c r="CX15" s="123"/>
      <c r="CY15" s="124"/>
      <c r="CZ15" s="122">
        <v>11</v>
      </c>
      <c r="DA15" s="123"/>
      <c r="DB15" s="123"/>
      <c r="DC15" s="123"/>
      <c r="DD15" s="123"/>
      <c r="DE15" s="123"/>
      <c r="DF15" s="123"/>
      <c r="DG15" s="123"/>
      <c r="DH15" s="123"/>
      <c r="DI15" s="124"/>
      <c r="DJ15" s="122">
        <v>12</v>
      </c>
      <c r="DK15" s="123"/>
      <c r="DL15" s="123"/>
      <c r="DM15" s="123"/>
      <c r="DN15" s="123"/>
      <c r="DO15" s="123"/>
      <c r="DP15" s="123"/>
      <c r="DQ15" s="123"/>
      <c r="DR15" s="123"/>
      <c r="DS15" s="124"/>
    </row>
    <row r="16" spans="1:123" ht="12.75">
      <c r="A16" s="107" t="s">
        <v>244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  <c r="V16" s="43" t="s">
        <v>245</v>
      </c>
      <c r="W16" s="44"/>
      <c r="X16" s="44"/>
      <c r="Y16" s="44"/>
      <c r="Z16" s="44"/>
      <c r="AA16" s="45"/>
      <c r="AB16" s="43" t="s">
        <v>246</v>
      </c>
      <c r="AC16" s="44"/>
      <c r="AD16" s="44"/>
      <c r="AE16" s="44"/>
      <c r="AF16" s="44"/>
      <c r="AG16" s="45"/>
      <c r="AH16" s="181">
        <f>AH19+AH24</f>
        <v>392200</v>
      </c>
      <c r="AI16" s="182"/>
      <c r="AJ16" s="182"/>
      <c r="AK16" s="182"/>
      <c r="AL16" s="182"/>
      <c r="AM16" s="182"/>
      <c r="AN16" s="182"/>
      <c r="AO16" s="182"/>
      <c r="AP16" s="182"/>
      <c r="AQ16" s="183"/>
      <c r="AR16" s="181">
        <f>AR19+AR24</f>
        <v>4658400</v>
      </c>
      <c r="AS16" s="182"/>
      <c r="AT16" s="182"/>
      <c r="AU16" s="182"/>
      <c r="AV16" s="182"/>
      <c r="AW16" s="182"/>
      <c r="AX16" s="182"/>
      <c r="AY16" s="182"/>
      <c r="AZ16" s="182"/>
      <c r="BA16" s="183"/>
      <c r="BB16" s="181">
        <f>BB19+BB24</f>
        <v>272900</v>
      </c>
      <c r="BC16" s="182"/>
      <c r="BD16" s="182"/>
      <c r="BE16" s="182"/>
      <c r="BF16" s="182"/>
      <c r="BG16" s="182"/>
      <c r="BH16" s="182"/>
      <c r="BI16" s="182"/>
      <c r="BJ16" s="182"/>
      <c r="BK16" s="183"/>
      <c r="BL16" s="181">
        <f>BL19+BL24</f>
        <v>392200</v>
      </c>
      <c r="BM16" s="182"/>
      <c r="BN16" s="182"/>
      <c r="BO16" s="182"/>
      <c r="BP16" s="182"/>
      <c r="BQ16" s="182"/>
      <c r="BR16" s="182"/>
      <c r="BS16" s="182"/>
      <c r="BT16" s="182"/>
      <c r="BU16" s="183"/>
      <c r="BV16" s="181">
        <f>BV19+BV24</f>
        <v>4658400</v>
      </c>
      <c r="BW16" s="182"/>
      <c r="BX16" s="182"/>
      <c r="BY16" s="182"/>
      <c r="BZ16" s="182"/>
      <c r="CA16" s="182"/>
      <c r="CB16" s="182"/>
      <c r="CC16" s="182"/>
      <c r="CD16" s="182"/>
      <c r="CE16" s="183"/>
      <c r="CF16" s="181">
        <f>CF19+CF24</f>
        <v>272900</v>
      </c>
      <c r="CG16" s="182"/>
      <c r="CH16" s="182"/>
      <c r="CI16" s="182"/>
      <c r="CJ16" s="182"/>
      <c r="CK16" s="182"/>
      <c r="CL16" s="182"/>
      <c r="CM16" s="182"/>
      <c r="CN16" s="182"/>
      <c r="CO16" s="183"/>
      <c r="CP16" s="181"/>
      <c r="CQ16" s="182"/>
      <c r="CR16" s="182"/>
      <c r="CS16" s="182"/>
      <c r="CT16" s="182"/>
      <c r="CU16" s="182"/>
      <c r="CV16" s="182"/>
      <c r="CW16" s="182"/>
      <c r="CX16" s="182"/>
      <c r="CY16" s="183"/>
      <c r="CZ16" s="181"/>
      <c r="DA16" s="182"/>
      <c r="DB16" s="182"/>
      <c r="DC16" s="182"/>
      <c r="DD16" s="182"/>
      <c r="DE16" s="182"/>
      <c r="DF16" s="182"/>
      <c r="DG16" s="182"/>
      <c r="DH16" s="182"/>
      <c r="DI16" s="183"/>
      <c r="DJ16" s="181"/>
      <c r="DK16" s="182"/>
      <c r="DL16" s="182"/>
      <c r="DM16" s="182"/>
      <c r="DN16" s="182"/>
      <c r="DO16" s="182"/>
      <c r="DP16" s="182"/>
      <c r="DQ16" s="182"/>
      <c r="DR16" s="182"/>
      <c r="DS16" s="183"/>
    </row>
    <row r="17" spans="1:123" ht="12.75">
      <c r="A17" s="110" t="s">
        <v>247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46"/>
      <c r="W17" s="47"/>
      <c r="X17" s="47"/>
      <c r="Y17" s="47"/>
      <c r="Z17" s="47"/>
      <c r="AA17" s="48"/>
      <c r="AB17" s="46"/>
      <c r="AC17" s="47"/>
      <c r="AD17" s="47"/>
      <c r="AE17" s="47"/>
      <c r="AF17" s="47"/>
      <c r="AG17" s="48"/>
      <c r="AH17" s="200"/>
      <c r="AI17" s="201"/>
      <c r="AJ17" s="201"/>
      <c r="AK17" s="201"/>
      <c r="AL17" s="201"/>
      <c r="AM17" s="201"/>
      <c r="AN17" s="201"/>
      <c r="AO17" s="201"/>
      <c r="AP17" s="201"/>
      <c r="AQ17" s="202"/>
      <c r="AR17" s="200"/>
      <c r="AS17" s="201"/>
      <c r="AT17" s="201"/>
      <c r="AU17" s="201"/>
      <c r="AV17" s="201"/>
      <c r="AW17" s="201"/>
      <c r="AX17" s="201"/>
      <c r="AY17" s="201"/>
      <c r="AZ17" s="201"/>
      <c r="BA17" s="202"/>
      <c r="BB17" s="200"/>
      <c r="BC17" s="201"/>
      <c r="BD17" s="201"/>
      <c r="BE17" s="201"/>
      <c r="BF17" s="201"/>
      <c r="BG17" s="201"/>
      <c r="BH17" s="201"/>
      <c r="BI17" s="201"/>
      <c r="BJ17" s="201"/>
      <c r="BK17" s="202"/>
      <c r="BL17" s="200"/>
      <c r="BM17" s="201"/>
      <c r="BN17" s="201"/>
      <c r="BO17" s="201"/>
      <c r="BP17" s="201"/>
      <c r="BQ17" s="201"/>
      <c r="BR17" s="201"/>
      <c r="BS17" s="201"/>
      <c r="BT17" s="201"/>
      <c r="BU17" s="202"/>
      <c r="BV17" s="200"/>
      <c r="BW17" s="201"/>
      <c r="BX17" s="201"/>
      <c r="BY17" s="201"/>
      <c r="BZ17" s="201"/>
      <c r="CA17" s="201"/>
      <c r="CB17" s="201"/>
      <c r="CC17" s="201"/>
      <c r="CD17" s="201"/>
      <c r="CE17" s="202"/>
      <c r="CF17" s="200"/>
      <c r="CG17" s="201"/>
      <c r="CH17" s="201"/>
      <c r="CI17" s="201"/>
      <c r="CJ17" s="201"/>
      <c r="CK17" s="201"/>
      <c r="CL17" s="201"/>
      <c r="CM17" s="201"/>
      <c r="CN17" s="201"/>
      <c r="CO17" s="202"/>
      <c r="CP17" s="200"/>
      <c r="CQ17" s="201"/>
      <c r="CR17" s="201"/>
      <c r="CS17" s="201"/>
      <c r="CT17" s="201"/>
      <c r="CU17" s="201"/>
      <c r="CV17" s="201"/>
      <c r="CW17" s="201"/>
      <c r="CX17" s="201"/>
      <c r="CY17" s="202"/>
      <c r="CZ17" s="200"/>
      <c r="DA17" s="201"/>
      <c r="DB17" s="201"/>
      <c r="DC17" s="201"/>
      <c r="DD17" s="201"/>
      <c r="DE17" s="201"/>
      <c r="DF17" s="201"/>
      <c r="DG17" s="201"/>
      <c r="DH17" s="201"/>
      <c r="DI17" s="202"/>
      <c r="DJ17" s="200"/>
      <c r="DK17" s="201"/>
      <c r="DL17" s="201"/>
      <c r="DM17" s="201"/>
      <c r="DN17" s="201"/>
      <c r="DO17" s="201"/>
      <c r="DP17" s="201"/>
      <c r="DQ17" s="201"/>
      <c r="DR17" s="201"/>
      <c r="DS17" s="202"/>
    </row>
    <row r="18" spans="1:123" ht="12.75">
      <c r="A18" s="113" t="s">
        <v>119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49"/>
      <c r="W18" s="50"/>
      <c r="X18" s="50"/>
      <c r="Y18" s="50"/>
      <c r="Z18" s="50"/>
      <c r="AA18" s="51"/>
      <c r="AB18" s="49"/>
      <c r="AC18" s="50"/>
      <c r="AD18" s="50"/>
      <c r="AE18" s="50"/>
      <c r="AF18" s="50"/>
      <c r="AG18" s="51"/>
      <c r="AH18" s="203"/>
      <c r="AI18" s="204"/>
      <c r="AJ18" s="204"/>
      <c r="AK18" s="204"/>
      <c r="AL18" s="204"/>
      <c r="AM18" s="204"/>
      <c r="AN18" s="204"/>
      <c r="AO18" s="204"/>
      <c r="AP18" s="204"/>
      <c r="AQ18" s="205"/>
      <c r="AR18" s="203"/>
      <c r="AS18" s="204"/>
      <c r="AT18" s="204"/>
      <c r="AU18" s="204"/>
      <c r="AV18" s="204"/>
      <c r="AW18" s="204"/>
      <c r="AX18" s="204"/>
      <c r="AY18" s="204"/>
      <c r="AZ18" s="204"/>
      <c r="BA18" s="205"/>
      <c r="BB18" s="203"/>
      <c r="BC18" s="204"/>
      <c r="BD18" s="204"/>
      <c r="BE18" s="204"/>
      <c r="BF18" s="204"/>
      <c r="BG18" s="204"/>
      <c r="BH18" s="204"/>
      <c r="BI18" s="204"/>
      <c r="BJ18" s="204"/>
      <c r="BK18" s="205"/>
      <c r="BL18" s="203"/>
      <c r="BM18" s="204"/>
      <c r="BN18" s="204"/>
      <c r="BO18" s="204"/>
      <c r="BP18" s="204"/>
      <c r="BQ18" s="204"/>
      <c r="BR18" s="204"/>
      <c r="BS18" s="204"/>
      <c r="BT18" s="204"/>
      <c r="BU18" s="205"/>
      <c r="BV18" s="203"/>
      <c r="BW18" s="204"/>
      <c r="BX18" s="204"/>
      <c r="BY18" s="204"/>
      <c r="BZ18" s="204"/>
      <c r="CA18" s="204"/>
      <c r="CB18" s="204"/>
      <c r="CC18" s="204"/>
      <c r="CD18" s="204"/>
      <c r="CE18" s="205"/>
      <c r="CF18" s="203"/>
      <c r="CG18" s="204"/>
      <c r="CH18" s="204"/>
      <c r="CI18" s="204"/>
      <c r="CJ18" s="204"/>
      <c r="CK18" s="204"/>
      <c r="CL18" s="204"/>
      <c r="CM18" s="204"/>
      <c r="CN18" s="204"/>
      <c r="CO18" s="205"/>
      <c r="CP18" s="203"/>
      <c r="CQ18" s="204"/>
      <c r="CR18" s="204"/>
      <c r="CS18" s="204"/>
      <c r="CT18" s="204"/>
      <c r="CU18" s="204"/>
      <c r="CV18" s="204"/>
      <c r="CW18" s="204"/>
      <c r="CX18" s="204"/>
      <c r="CY18" s="205"/>
      <c r="CZ18" s="203"/>
      <c r="DA18" s="204"/>
      <c r="DB18" s="204"/>
      <c r="DC18" s="204"/>
      <c r="DD18" s="204"/>
      <c r="DE18" s="204"/>
      <c r="DF18" s="204"/>
      <c r="DG18" s="204"/>
      <c r="DH18" s="204"/>
      <c r="DI18" s="205"/>
      <c r="DJ18" s="203"/>
      <c r="DK18" s="204"/>
      <c r="DL18" s="204"/>
      <c r="DM18" s="204"/>
      <c r="DN18" s="204"/>
      <c r="DO18" s="204"/>
      <c r="DP18" s="204"/>
      <c r="DQ18" s="204"/>
      <c r="DR18" s="204"/>
      <c r="DS18" s="205"/>
    </row>
    <row r="19" spans="1:123" ht="12.75">
      <c r="A19" s="107" t="s">
        <v>248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9"/>
      <c r="V19" s="43" t="s">
        <v>249</v>
      </c>
      <c r="W19" s="44"/>
      <c r="X19" s="44"/>
      <c r="Y19" s="44"/>
      <c r="Z19" s="44"/>
      <c r="AA19" s="45"/>
      <c r="AB19" s="43" t="s">
        <v>246</v>
      </c>
      <c r="AC19" s="44"/>
      <c r="AD19" s="44"/>
      <c r="AE19" s="44"/>
      <c r="AF19" s="44"/>
      <c r="AG19" s="45"/>
      <c r="AH19" s="181">
        <f>BL19+CP19</f>
        <v>14417.89</v>
      </c>
      <c r="AI19" s="182"/>
      <c r="AJ19" s="182"/>
      <c r="AK19" s="182"/>
      <c r="AL19" s="182"/>
      <c r="AM19" s="182"/>
      <c r="AN19" s="182"/>
      <c r="AO19" s="182"/>
      <c r="AP19" s="182"/>
      <c r="AQ19" s="183"/>
      <c r="AR19" s="181">
        <f>BV19+CZ19</f>
        <v>0</v>
      </c>
      <c r="AS19" s="182"/>
      <c r="AT19" s="182"/>
      <c r="AU19" s="182"/>
      <c r="AV19" s="182"/>
      <c r="AW19" s="182"/>
      <c r="AX19" s="182"/>
      <c r="AY19" s="182"/>
      <c r="AZ19" s="182"/>
      <c r="BA19" s="183"/>
      <c r="BB19" s="181">
        <f>CF19+DJ19</f>
        <v>0</v>
      </c>
      <c r="BC19" s="182"/>
      <c r="BD19" s="182"/>
      <c r="BE19" s="182"/>
      <c r="BF19" s="182"/>
      <c r="BG19" s="182"/>
      <c r="BH19" s="182"/>
      <c r="BI19" s="182"/>
      <c r="BJ19" s="182"/>
      <c r="BK19" s="183"/>
      <c r="BL19" s="181">
        <v>14417.89</v>
      </c>
      <c r="BM19" s="182"/>
      <c r="BN19" s="182"/>
      <c r="BO19" s="182"/>
      <c r="BP19" s="182"/>
      <c r="BQ19" s="182"/>
      <c r="BR19" s="182"/>
      <c r="BS19" s="182"/>
      <c r="BT19" s="182"/>
      <c r="BU19" s="183"/>
      <c r="BV19" s="181">
        <v>0</v>
      </c>
      <c r="BW19" s="182"/>
      <c r="BX19" s="182"/>
      <c r="BY19" s="182"/>
      <c r="BZ19" s="182"/>
      <c r="CA19" s="182"/>
      <c r="CB19" s="182"/>
      <c r="CC19" s="182"/>
      <c r="CD19" s="182"/>
      <c r="CE19" s="183"/>
      <c r="CF19" s="181">
        <v>0</v>
      </c>
      <c r="CG19" s="182"/>
      <c r="CH19" s="182"/>
      <c r="CI19" s="182"/>
      <c r="CJ19" s="182"/>
      <c r="CK19" s="182"/>
      <c r="CL19" s="182"/>
      <c r="CM19" s="182"/>
      <c r="CN19" s="182"/>
      <c r="CO19" s="183"/>
      <c r="CP19" s="181"/>
      <c r="CQ19" s="182"/>
      <c r="CR19" s="182"/>
      <c r="CS19" s="182"/>
      <c r="CT19" s="182"/>
      <c r="CU19" s="182"/>
      <c r="CV19" s="182"/>
      <c r="CW19" s="182"/>
      <c r="CX19" s="182"/>
      <c r="CY19" s="183"/>
      <c r="CZ19" s="181"/>
      <c r="DA19" s="182"/>
      <c r="DB19" s="182"/>
      <c r="DC19" s="182"/>
      <c r="DD19" s="182"/>
      <c r="DE19" s="182"/>
      <c r="DF19" s="182"/>
      <c r="DG19" s="182"/>
      <c r="DH19" s="182"/>
      <c r="DI19" s="183"/>
      <c r="DJ19" s="181"/>
      <c r="DK19" s="182"/>
      <c r="DL19" s="182"/>
      <c r="DM19" s="182"/>
      <c r="DN19" s="182"/>
      <c r="DO19" s="182"/>
      <c r="DP19" s="182"/>
      <c r="DQ19" s="182"/>
      <c r="DR19" s="182"/>
      <c r="DS19" s="183"/>
    </row>
    <row r="20" spans="1:123" ht="12.75">
      <c r="A20" s="110" t="s">
        <v>250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  <c r="V20" s="46"/>
      <c r="W20" s="47"/>
      <c r="X20" s="47"/>
      <c r="Y20" s="47"/>
      <c r="Z20" s="47"/>
      <c r="AA20" s="48"/>
      <c r="AB20" s="46"/>
      <c r="AC20" s="47"/>
      <c r="AD20" s="47"/>
      <c r="AE20" s="47"/>
      <c r="AF20" s="47"/>
      <c r="AG20" s="48"/>
      <c r="AH20" s="200"/>
      <c r="AI20" s="201"/>
      <c r="AJ20" s="201"/>
      <c r="AK20" s="201"/>
      <c r="AL20" s="201"/>
      <c r="AM20" s="201"/>
      <c r="AN20" s="201"/>
      <c r="AO20" s="201"/>
      <c r="AP20" s="201"/>
      <c r="AQ20" s="202"/>
      <c r="AR20" s="200"/>
      <c r="AS20" s="201"/>
      <c r="AT20" s="201"/>
      <c r="AU20" s="201"/>
      <c r="AV20" s="201"/>
      <c r="AW20" s="201"/>
      <c r="AX20" s="201"/>
      <c r="AY20" s="201"/>
      <c r="AZ20" s="201"/>
      <c r="BA20" s="202"/>
      <c r="BB20" s="200"/>
      <c r="BC20" s="201"/>
      <c r="BD20" s="201"/>
      <c r="BE20" s="201"/>
      <c r="BF20" s="201"/>
      <c r="BG20" s="201"/>
      <c r="BH20" s="201"/>
      <c r="BI20" s="201"/>
      <c r="BJ20" s="201"/>
      <c r="BK20" s="202"/>
      <c r="BL20" s="200"/>
      <c r="BM20" s="201"/>
      <c r="BN20" s="201"/>
      <c r="BO20" s="201"/>
      <c r="BP20" s="201"/>
      <c r="BQ20" s="201"/>
      <c r="BR20" s="201"/>
      <c r="BS20" s="201"/>
      <c r="BT20" s="201"/>
      <c r="BU20" s="202"/>
      <c r="BV20" s="200"/>
      <c r="BW20" s="201"/>
      <c r="BX20" s="201"/>
      <c r="BY20" s="201"/>
      <c r="BZ20" s="201"/>
      <c r="CA20" s="201"/>
      <c r="CB20" s="201"/>
      <c r="CC20" s="201"/>
      <c r="CD20" s="201"/>
      <c r="CE20" s="202"/>
      <c r="CF20" s="200"/>
      <c r="CG20" s="201"/>
      <c r="CH20" s="201"/>
      <c r="CI20" s="201"/>
      <c r="CJ20" s="201"/>
      <c r="CK20" s="201"/>
      <c r="CL20" s="201"/>
      <c r="CM20" s="201"/>
      <c r="CN20" s="201"/>
      <c r="CO20" s="202"/>
      <c r="CP20" s="200"/>
      <c r="CQ20" s="201"/>
      <c r="CR20" s="201"/>
      <c r="CS20" s="201"/>
      <c r="CT20" s="201"/>
      <c r="CU20" s="201"/>
      <c r="CV20" s="201"/>
      <c r="CW20" s="201"/>
      <c r="CX20" s="201"/>
      <c r="CY20" s="202"/>
      <c r="CZ20" s="200"/>
      <c r="DA20" s="201"/>
      <c r="DB20" s="201"/>
      <c r="DC20" s="201"/>
      <c r="DD20" s="201"/>
      <c r="DE20" s="201"/>
      <c r="DF20" s="201"/>
      <c r="DG20" s="201"/>
      <c r="DH20" s="201"/>
      <c r="DI20" s="202"/>
      <c r="DJ20" s="200"/>
      <c r="DK20" s="201"/>
      <c r="DL20" s="201"/>
      <c r="DM20" s="201"/>
      <c r="DN20" s="201"/>
      <c r="DO20" s="201"/>
      <c r="DP20" s="201"/>
      <c r="DQ20" s="201"/>
      <c r="DR20" s="201"/>
      <c r="DS20" s="202"/>
    </row>
    <row r="21" spans="1:123" ht="12.75">
      <c r="A21" s="110" t="s">
        <v>251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  <c r="V21" s="46"/>
      <c r="W21" s="47"/>
      <c r="X21" s="47"/>
      <c r="Y21" s="47"/>
      <c r="Z21" s="47"/>
      <c r="AA21" s="48"/>
      <c r="AB21" s="46"/>
      <c r="AC21" s="47"/>
      <c r="AD21" s="47"/>
      <c r="AE21" s="47"/>
      <c r="AF21" s="47"/>
      <c r="AG21" s="48"/>
      <c r="AH21" s="200"/>
      <c r="AI21" s="201"/>
      <c r="AJ21" s="201"/>
      <c r="AK21" s="201"/>
      <c r="AL21" s="201"/>
      <c r="AM21" s="201"/>
      <c r="AN21" s="201"/>
      <c r="AO21" s="201"/>
      <c r="AP21" s="201"/>
      <c r="AQ21" s="202"/>
      <c r="AR21" s="200"/>
      <c r="AS21" s="201"/>
      <c r="AT21" s="201"/>
      <c r="AU21" s="201"/>
      <c r="AV21" s="201"/>
      <c r="AW21" s="201"/>
      <c r="AX21" s="201"/>
      <c r="AY21" s="201"/>
      <c r="AZ21" s="201"/>
      <c r="BA21" s="202"/>
      <c r="BB21" s="200"/>
      <c r="BC21" s="201"/>
      <c r="BD21" s="201"/>
      <c r="BE21" s="201"/>
      <c r="BF21" s="201"/>
      <c r="BG21" s="201"/>
      <c r="BH21" s="201"/>
      <c r="BI21" s="201"/>
      <c r="BJ21" s="201"/>
      <c r="BK21" s="202"/>
      <c r="BL21" s="200"/>
      <c r="BM21" s="201"/>
      <c r="BN21" s="201"/>
      <c r="BO21" s="201"/>
      <c r="BP21" s="201"/>
      <c r="BQ21" s="201"/>
      <c r="BR21" s="201"/>
      <c r="BS21" s="201"/>
      <c r="BT21" s="201"/>
      <c r="BU21" s="202"/>
      <c r="BV21" s="200"/>
      <c r="BW21" s="201"/>
      <c r="BX21" s="201"/>
      <c r="BY21" s="201"/>
      <c r="BZ21" s="201"/>
      <c r="CA21" s="201"/>
      <c r="CB21" s="201"/>
      <c r="CC21" s="201"/>
      <c r="CD21" s="201"/>
      <c r="CE21" s="202"/>
      <c r="CF21" s="200"/>
      <c r="CG21" s="201"/>
      <c r="CH21" s="201"/>
      <c r="CI21" s="201"/>
      <c r="CJ21" s="201"/>
      <c r="CK21" s="201"/>
      <c r="CL21" s="201"/>
      <c r="CM21" s="201"/>
      <c r="CN21" s="201"/>
      <c r="CO21" s="202"/>
      <c r="CP21" s="200"/>
      <c r="CQ21" s="201"/>
      <c r="CR21" s="201"/>
      <c r="CS21" s="201"/>
      <c r="CT21" s="201"/>
      <c r="CU21" s="201"/>
      <c r="CV21" s="201"/>
      <c r="CW21" s="201"/>
      <c r="CX21" s="201"/>
      <c r="CY21" s="202"/>
      <c r="CZ21" s="200"/>
      <c r="DA21" s="201"/>
      <c r="DB21" s="201"/>
      <c r="DC21" s="201"/>
      <c r="DD21" s="201"/>
      <c r="DE21" s="201"/>
      <c r="DF21" s="201"/>
      <c r="DG21" s="201"/>
      <c r="DH21" s="201"/>
      <c r="DI21" s="202"/>
      <c r="DJ21" s="200"/>
      <c r="DK21" s="201"/>
      <c r="DL21" s="201"/>
      <c r="DM21" s="201"/>
      <c r="DN21" s="201"/>
      <c r="DO21" s="201"/>
      <c r="DP21" s="201"/>
      <c r="DQ21" s="201"/>
      <c r="DR21" s="201"/>
      <c r="DS21" s="202"/>
    </row>
    <row r="22" spans="1:123" ht="12.75">
      <c r="A22" s="113" t="s">
        <v>252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49"/>
      <c r="W22" s="50"/>
      <c r="X22" s="50"/>
      <c r="Y22" s="50"/>
      <c r="Z22" s="50"/>
      <c r="AA22" s="51"/>
      <c r="AB22" s="49"/>
      <c r="AC22" s="50"/>
      <c r="AD22" s="50"/>
      <c r="AE22" s="50"/>
      <c r="AF22" s="50"/>
      <c r="AG22" s="51"/>
      <c r="AH22" s="203"/>
      <c r="AI22" s="204"/>
      <c r="AJ22" s="204"/>
      <c r="AK22" s="204"/>
      <c r="AL22" s="204"/>
      <c r="AM22" s="204"/>
      <c r="AN22" s="204"/>
      <c r="AO22" s="204"/>
      <c r="AP22" s="204"/>
      <c r="AQ22" s="205"/>
      <c r="AR22" s="203"/>
      <c r="AS22" s="204"/>
      <c r="AT22" s="204"/>
      <c r="AU22" s="204"/>
      <c r="AV22" s="204"/>
      <c r="AW22" s="204"/>
      <c r="AX22" s="204"/>
      <c r="AY22" s="204"/>
      <c r="AZ22" s="204"/>
      <c r="BA22" s="205"/>
      <c r="BB22" s="203"/>
      <c r="BC22" s="204"/>
      <c r="BD22" s="204"/>
      <c r="BE22" s="204"/>
      <c r="BF22" s="204"/>
      <c r="BG22" s="204"/>
      <c r="BH22" s="204"/>
      <c r="BI22" s="204"/>
      <c r="BJ22" s="204"/>
      <c r="BK22" s="205"/>
      <c r="BL22" s="203"/>
      <c r="BM22" s="204"/>
      <c r="BN22" s="204"/>
      <c r="BO22" s="204"/>
      <c r="BP22" s="204"/>
      <c r="BQ22" s="204"/>
      <c r="BR22" s="204"/>
      <c r="BS22" s="204"/>
      <c r="BT22" s="204"/>
      <c r="BU22" s="205"/>
      <c r="BV22" s="203"/>
      <c r="BW22" s="204"/>
      <c r="BX22" s="204"/>
      <c r="BY22" s="204"/>
      <c r="BZ22" s="204"/>
      <c r="CA22" s="204"/>
      <c r="CB22" s="204"/>
      <c r="CC22" s="204"/>
      <c r="CD22" s="204"/>
      <c r="CE22" s="205"/>
      <c r="CF22" s="203"/>
      <c r="CG22" s="204"/>
      <c r="CH22" s="204"/>
      <c r="CI22" s="204"/>
      <c r="CJ22" s="204"/>
      <c r="CK22" s="204"/>
      <c r="CL22" s="204"/>
      <c r="CM22" s="204"/>
      <c r="CN22" s="204"/>
      <c r="CO22" s="205"/>
      <c r="CP22" s="203"/>
      <c r="CQ22" s="204"/>
      <c r="CR22" s="204"/>
      <c r="CS22" s="204"/>
      <c r="CT22" s="204"/>
      <c r="CU22" s="204"/>
      <c r="CV22" s="204"/>
      <c r="CW22" s="204"/>
      <c r="CX22" s="204"/>
      <c r="CY22" s="205"/>
      <c r="CZ22" s="203"/>
      <c r="DA22" s="204"/>
      <c r="DB22" s="204"/>
      <c r="DC22" s="204"/>
      <c r="DD22" s="204"/>
      <c r="DE22" s="204"/>
      <c r="DF22" s="204"/>
      <c r="DG22" s="204"/>
      <c r="DH22" s="204"/>
      <c r="DI22" s="205"/>
      <c r="DJ22" s="203"/>
      <c r="DK22" s="204"/>
      <c r="DL22" s="204"/>
      <c r="DM22" s="204"/>
      <c r="DN22" s="204"/>
      <c r="DO22" s="204"/>
      <c r="DP22" s="204"/>
      <c r="DQ22" s="204"/>
      <c r="DR22" s="204"/>
      <c r="DS22" s="205"/>
    </row>
    <row r="23" spans="1:123" ht="1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/>
      <c r="V23" s="32"/>
      <c r="W23" s="33"/>
      <c r="X23" s="33"/>
      <c r="Y23" s="33"/>
      <c r="Z23" s="33"/>
      <c r="AA23" s="34"/>
      <c r="AB23" s="32"/>
      <c r="AC23" s="33"/>
      <c r="AD23" s="33"/>
      <c r="AE23" s="33"/>
      <c r="AF23" s="33"/>
      <c r="AG23" s="34"/>
      <c r="AH23" s="92"/>
      <c r="AI23" s="93"/>
      <c r="AJ23" s="93"/>
      <c r="AK23" s="93"/>
      <c r="AL23" s="93"/>
      <c r="AM23" s="93"/>
      <c r="AN23" s="93"/>
      <c r="AO23" s="93"/>
      <c r="AP23" s="93"/>
      <c r="AQ23" s="94"/>
      <c r="AR23" s="92"/>
      <c r="AS23" s="93"/>
      <c r="AT23" s="93"/>
      <c r="AU23" s="93"/>
      <c r="AV23" s="93"/>
      <c r="AW23" s="93"/>
      <c r="AX23" s="93"/>
      <c r="AY23" s="93"/>
      <c r="AZ23" s="93"/>
      <c r="BA23" s="94"/>
      <c r="BB23" s="92"/>
      <c r="BC23" s="93"/>
      <c r="BD23" s="93"/>
      <c r="BE23" s="93"/>
      <c r="BF23" s="93"/>
      <c r="BG23" s="93"/>
      <c r="BH23" s="93"/>
      <c r="BI23" s="93"/>
      <c r="BJ23" s="93"/>
      <c r="BK23" s="94"/>
      <c r="BL23" s="92"/>
      <c r="BM23" s="93"/>
      <c r="BN23" s="93"/>
      <c r="BO23" s="93"/>
      <c r="BP23" s="93"/>
      <c r="BQ23" s="93"/>
      <c r="BR23" s="93"/>
      <c r="BS23" s="93"/>
      <c r="BT23" s="93"/>
      <c r="BU23" s="94"/>
      <c r="BV23" s="92"/>
      <c r="BW23" s="93"/>
      <c r="BX23" s="93"/>
      <c r="BY23" s="93"/>
      <c r="BZ23" s="93"/>
      <c r="CA23" s="93"/>
      <c r="CB23" s="93"/>
      <c r="CC23" s="93"/>
      <c r="CD23" s="93"/>
      <c r="CE23" s="94"/>
      <c r="CF23" s="92"/>
      <c r="CG23" s="93"/>
      <c r="CH23" s="93"/>
      <c r="CI23" s="93"/>
      <c r="CJ23" s="93"/>
      <c r="CK23" s="93"/>
      <c r="CL23" s="93"/>
      <c r="CM23" s="93"/>
      <c r="CN23" s="93"/>
      <c r="CO23" s="94"/>
      <c r="CP23" s="92"/>
      <c r="CQ23" s="93"/>
      <c r="CR23" s="93"/>
      <c r="CS23" s="93"/>
      <c r="CT23" s="93"/>
      <c r="CU23" s="93"/>
      <c r="CV23" s="93"/>
      <c r="CW23" s="93"/>
      <c r="CX23" s="93"/>
      <c r="CY23" s="94"/>
      <c r="CZ23" s="92"/>
      <c r="DA23" s="93"/>
      <c r="DB23" s="93"/>
      <c r="DC23" s="93"/>
      <c r="DD23" s="93"/>
      <c r="DE23" s="93"/>
      <c r="DF23" s="93"/>
      <c r="DG23" s="93"/>
      <c r="DH23" s="93"/>
      <c r="DI23" s="94"/>
      <c r="DJ23" s="92"/>
      <c r="DK23" s="93"/>
      <c r="DL23" s="93"/>
      <c r="DM23" s="93"/>
      <c r="DN23" s="93"/>
      <c r="DO23" s="93"/>
      <c r="DP23" s="93"/>
      <c r="DQ23" s="93"/>
      <c r="DR23" s="93"/>
      <c r="DS23" s="94"/>
    </row>
    <row r="24" spans="1:123" ht="12.75">
      <c r="A24" s="107" t="s">
        <v>253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43" t="s">
        <v>254</v>
      </c>
      <c r="W24" s="44"/>
      <c r="X24" s="44"/>
      <c r="Y24" s="44"/>
      <c r="Z24" s="44"/>
      <c r="AA24" s="45"/>
      <c r="AB24" s="43"/>
      <c r="AC24" s="44"/>
      <c r="AD24" s="44"/>
      <c r="AE24" s="44"/>
      <c r="AF24" s="44"/>
      <c r="AG24" s="45"/>
      <c r="AH24" s="181">
        <f>BL24+CP24</f>
        <v>377782.11</v>
      </c>
      <c r="AI24" s="182"/>
      <c r="AJ24" s="182"/>
      <c r="AK24" s="182"/>
      <c r="AL24" s="182"/>
      <c r="AM24" s="182"/>
      <c r="AN24" s="182"/>
      <c r="AO24" s="182"/>
      <c r="AP24" s="182"/>
      <c r="AQ24" s="183"/>
      <c r="AR24" s="181">
        <f>BV24+CZ24</f>
        <v>4658400</v>
      </c>
      <c r="AS24" s="182"/>
      <c r="AT24" s="182"/>
      <c r="AU24" s="182"/>
      <c r="AV24" s="182"/>
      <c r="AW24" s="182"/>
      <c r="AX24" s="182"/>
      <c r="AY24" s="182"/>
      <c r="AZ24" s="182"/>
      <c r="BA24" s="183"/>
      <c r="BB24" s="181">
        <f>CF24+DJ24</f>
        <v>272900</v>
      </c>
      <c r="BC24" s="182"/>
      <c r="BD24" s="182"/>
      <c r="BE24" s="182"/>
      <c r="BF24" s="182"/>
      <c r="BG24" s="182"/>
      <c r="BH24" s="182"/>
      <c r="BI24" s="182"/>
      <c r="BJ24" s="182"/>
      <c r="BK24" s="183"/>
      <c r="BL24" s="181">
        <f>392200-14417.89</f>
        <v>377782.11</v>
      </c>
      <c r="BM24" s="182"/>
      <c r="BN24" s="182"/>
      <c r="BO24" s="182"/>
      <c r="BP24" s="182"/>
      <c r="BQ24" s="182"/>
      <c r="BR24" s="182"/>
      <c r="BS24" s="182"/>
      <c r="BT24" s="182"/>
      <c r="BU24" s="183"/>
      <c r="BV24" s="181">
        <v>4658400</v>
      </c>
      <c r="BW24" s="182"/>
      <c r="BX24" s="182"/>
      <c r="BY24" s="182"/>
      <c r="BZ24" s="182"/>
      <c r="CA24" s="182"/>
      <c r="CB24" s="182"/>
      <c r="CC24" s="182"/>
      <c r="CD24" s="182"/>
      <c r="CE24" s="183"/>
      <c r="CF24" s="181">
        <v>272900</v>
      </c>
      <c r="CG24" s="182"/>
      <c r="CH24" s="182"/>
      <c r="CI24" s="182"/>
      <c r="CJ24" s="182"/>
      <c r="CK24" s="182"/>
      <c r="CL24" s="182"/>
      <c r="CM24" s="182"/>
      <c r="CN24" s="182"/>
      <c r="CO24" s="183"/>
      <c r="CP24" s="181"/>
      <c r="CQ24" s="182"/>
      <c r="CR24" s="182"/>
      <c r="CS24" s="182"/>
      <c r="CT24" s="182"/>
      <c r="CU24" s="182"/>
      <c r="CV24" s="182"/>
      <c r="CW24" s="182"/>
      <c r="CX24" s="182"/>
      <c r="CY24" s="183"/>
      <c r="CZ24" s="181"/>
      <c r="DA24" s="182"/>
      <c r="DB24" s="182"/>
      <c r="DC24" s="182"/>
      <c r="DD24" s="182"/>
      <c r="DE24" s="182"/>
      <c r="DF24" s="182"/>
      <c r="DG24" s="182"/>
      <c r="DH24" s="182"/>
      <c r="DI24" s="183"/>
      <c r="DJ24" s="181"/>
      <c r="DK24" s="182"/>
      <c r="DL24" s="182"/>
      <c r="DM24" s="182"/>
      <c r="DN24" s="182"/>
      <c r="DO24" s="182"/>
      <c r="DP24" s="182"/>
      <c r="DQ24" s="182"/>
      <c r="DR24" s="182"/>
      <c r="DS24" s="183"/>
    </row>
    <row r="25" spans="1:123" ht="12.75">
      <c r="A25" s="113" t="s">
        <v>255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49"/>
      <c r="W25" s="50"/>
      <c r="X25" s="50"/>
      <c r="Y25" s="50"/>
      <c r="Z25" s="50"/>
      <c r="AA25" s="51"/>
      <c r="AB25" s="49"/>
      <c r="AC25" s="50"/>
      <c r="AD25" s="50"/>
      <c r="AE25" s="50"/>
      <c r="AF25" s="50"/>
      <c r="AG25" s="51"/>
      <c r="AH25" s="203"/>
      <c r="AI25" s="204"/>
      <c r="AJ25" s="204"/>
      <c r="AK25" s="204"/>
      <c r="AL25" s="204"/>
      <c r="AM25" s="204"/>
      <c r="AN25" s="204"/>
      <c r="AO25" s="204"/>
      <c r="AP25" s="204"/>
      <c r="AQ25" s="205"/>
      <c r="AR25" s="203"/>
      <c r="AS25" s="204"/>
      <c r="AT25" s="204"/>
      <c r="AU25" s="204"/>
      <c r="AV25" s="204"/>
      <c r="AW25" s="204"/>
      <c r="AX25" s="204"/>
      <c r="AY25" s="204"/>
      <c r="AZ25" s="204"/>
      <c r="BA25" s="205"/>
      <c r="BB25" s="203"/>
      <c r="BC25" s="204"/>
      <c r="BD25" s="204"/>
      <c r="BE25" s="204"/>
      <c r="BF25" s="204"/>
      <c r="BG25" s="204"/>
      <c r="BH25" s="204"/>
      <c r="BI25" s="204"/>
      <c r="BJ25" s="204"/>
      <c r="BK25" s="205"/>
      <c r="BL25" s="203"/>
      <c r="BM25" s="204"/>
      <c r="BN25" s="204"/>
      <c r="BO25" s="204"/>
      <c r="BP25" s="204"/>
      <c r="BQ25" s="204"/>
      <c r="BR25" s="204"/>
      <c r="BS25" s="204"/>
      <c r="BT25" s="204"/>
      <c r="BU25" s="205"/>
      <c r="BV25" s="203"/>
      <c r="BW25" s="204"/>
      <c r="BX25" s="204"/>
      <c r="BY25" s="204"/>
      <c r="BZ25" s="204"/>
      <c r="CA25" s="204"/>
      <c r="CB25" s="204"/>
      <c r="CC25" s="204"/>
      <c r="CD25" s="204"/>
      <c r="CE25" s="205"/>
      <c r="CF25" s="203"/>
      <c r="CG25" s="204"/>
      <c r="CH25" s="204"/>
      <c r="CI25" s="204"/>
      <c r="CJ25" s="204"/>
      <c r="CK25" s="204"/>
      <c r="CL25" s="204"/>
      <c r="CM25" s="204"/>
      <c r="CN25" s="204"/>
      <c r="CO25" s="205"/>
      <c r="CP25" s="203"/>
      <c r="CQ25" s="204"/>
      <c r="CR25" s="204"/>
      <c r="CS25" s="204"/>
      <c r="CT25" s="204"/>
      <c r="CU25" s="204"/>
      <c r="CV25" s="204"/>
      <c r="CW25" s="204"/>
      <c r="CX25" s="204"/>
      <c r="CY25" s="205"/>
      <c r="CZ25" s="203"/>
      <c r="DA25" s="204"/>
      <c r="DB25" s="204"/>
      <c r="DC25" s="204"/>
      <c r="DD25" s="204"/>
      <c r="DE25" s="204"/>
      <c r="DF25" s="204"/>
      <c r="DG25" s="204"/>
      <c r="DH25" s="204"/>
      <c r="DI25" s="205"/>
      <c r="DJ25" s="203"/>
      <c r="DK25" s="204"/>
      <c r="DL25" s="204"/>
      <c r="DM25" s="204"/>
      <c r="DN25" s="204"/>
      <c r="DO25" s="204"/>
      <c r="DP25" s="204"/>
      <c r="DQ25" s="204"/>
      <c r="DR25" s="204"/>
      <c r="DS25" s="205"/>
    </row>
    <row r="26" spans="1:123" ht="1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32"/>
      <c r="W26" s="33"/>
      <c r="X26" s="33"/>
      <c r="Y26" s="33"/>
      <c r="Z26" s="33"/>
      <c r="AA26" s="34"/>
      <c r="AB26" s="32"/>
      <c r="AC26" s="33"/>
      <c r="AD26" s="33"/>
      <c r="AE26" s="33"/>
      <c r="AF26" s="33"/>
      <c r="AG26" s="34"/>
      <c r="AH26" s="92"/>
      <c r="AI26" s="93"/>
      <c r="AJ26" s="93"/>
      <c r="AK26" s="93"/>
      <c r="AL26" s="93"/>
      <c r="AM26" s="93"/>
      <c r="AN26" s="93"/>
      <c r="AO26" s="93"/>
      <c r="AP26" s="93"/>
      <c r="AQ26" s="94"/>
      <c r="AR26" s="92"/>
      <c r="AS26" s="93"/>
      <c r="AT26" s="93"/>
      <c r="AU26" s="93"/>
      <c r="AV26" s="93"/>
      <c r="AW26" s="93"/>
      <c r="AX26" s="93"/>
      <c r="AY26" s="93"/>
      <c r="AZ26" s="93"/>
      <c r="BA26" s="94"/>
      <c r="BB26" s="92"/>
      <c r="BC26" s="93"/>
      <c r="BD26" s="93"/>
      <c r="BE26" s="93"/>
      <c r="BF26" s="93"/>
      <c r="BG26" s="93"/>
      <c r="BH26" s="93"/>
      <c r="BI26" s="93"/>
      <c r="BJ26" s="93"/>
      <c r="BK26" s="94"/>
      <c r="BL26" s="92"/>
      <c r="BM26" s="93"/>
      <c r="BN26" s="93"/>
      <c r="BO26" s="93"/>
      <c r="BP26" s="93"/>
      <c r="BQ26" s="93"/>
      <c r="BR26" s="93"/>
      <c r="BS26" s="93"/>
      <c r="BT26" s="93"/>
      <c r="BU26" s="94"/>
      <c r="BV26" s="92"/>
      <c r="BW26" s="93"/>
      <c r="BX26" s="93"/>
      <c r="BY26" s="93"/>
      <c r="BZ26" s="93"/>
      <c r="CA26" s="93"/>
      <c r="CB26" s="93"/>
      <c r="CC26" s="93"/>
      <c r="CD26" s="93"/>
      <c r="CE26" s="94"/>
      <c r="CF26" s="92"/>
      <c r="CG26" s="93"/>
      <c r="CH26" s="93"/>
      <c r="CI26" s="93"/>
      <c r="CJ26" s="93"/>
      <c r="CK26" s="93"/>
      <c r="CL26" s="93"/>
      <c r="CM26" s="93"/>
      <c r="CN26" s="93"/>
      <c r="CO26" s="94"/>
      <c r="CP26" s="92"/>
      <c r="CQ26" s="93"/>
      <c r="CR26" s="93"/>
      <c r="CS26" s="93"/>
      <c r="CT26" s="93"/>
      <c r="CU26" s="93"/>
      <c r="CV26" s="93"/>
      <c r="CW26" s="93"/>
      <c r="CX26" s="93"/>
      <c r="CY26" s="94"/>
      <c r="CZ26" s="92"/>
      <c r="DA26" s="93"/>
      <c r="DB26" s="93"/>
      <c r="DC26" s="93"/>
      <c r="DD26" s="93"/>
      <c r="DE26" s="93"/>
      <c r="DF26" s="93"/>
      <c r="DG26" s="93"/>
      <c r="DH26" s="93"/>
      <c r="DI26" s="94"/>
      <c r="DJ26" s="92"/>
      <c r="DK26" s="93"/>
      <c r="DL26" s="93"/>
      <c r="DM26" s="93"/>
      <c r="DN26" s="93"/>
      <c r="DO26" s="93"/>
      <c r="DP26" s="93"/>
      <c r="DQ26" s="93"/>
      <c r="DR26" s="93"/>
      <c r="DS26" s="94"/>
    </row>
  </sheetData>
  <sheetProtection/>
  <mergeCells count="169">
    <mergeCell ref="BL5:DS5"/>
    <mergeCell ref="A1:DS1"/>
    <mergeCell ref="AX2:BQ2"/>
    <mergeCell ref="BR2:BT2"/>
    <mergeCell ref="BU2:BW2"/>
    <mergeCell ref="A4:U4"/>
    <mergeCell ref="V4:AA4"/>
    <mergeCell ref="AB4:AG4"/>
    <mergeCell ref="AH4:DS4"/>
    <mergeCell ref="BL6:CO6"/>
    <mergeCell ref="CP6:DS6"/>
    <mergeCell ref="A5:U5"/>
    <mergeCell ref="V5:AA5"/>
    <mergeCell ref="AB5:AG5"/>
    <mergeCell ref="A6:U6"/>
    <mergeCell ref="V6:AA6"/>
    <mergeCell ref="AB6:AG6"/>
    <mergeCell ref="AH6:BK6"/>
    <mergeCell ref="AH5:BK5"/>
    <mergeCell ref="A8:U8"/>
    <mergeCell ref="V8:AA8"/>
    <mergeCell ref="AB8:AG8"/>
    <mergeCell ref="AH8:BK8"/>
    <mergeCell ref="A7:U7"/>
    <mergeCell ref="V7:AA7"/>
    <mergeCell ref="AB7:AG7"/>
    <mergeCell ref="AH7:BK7"/>
    <mergeCell ref="BL7:CO7"/>
    <mergeCell ref="CP7:DS7"/>
    <mergeCell ref="BL8:CO8"/>
    <mergeCell ref="CP8:DS8"/>
    <mergeCell ref="BL9:CO9"/>
    <mergeCell ref="CP9:DS9"/>
    <mergeCell ref="A9:U9"/>
    <mergeCell ref="V9:AA9"/>
    <mergeCell ref="A10:U10"/>
    <mergeCell ref="V10:AA10"/>
    <mergeCell ref="AB10:AG10"/>
    <mergeCell ref="AH10:BK10"/>
    <mergeCell ref="AB9:AG9"/>
    <mergeCell ref="AH9:BK9"/>
    <mergeCell ref="A11:U11"/>
    <mergeCell ref="V11:AA11"/>
    <mergeCell ref="AB11:AG11"/>
    <mergeCell ref="AM11:AO11"/>
    <mergeCell ref="BL10:CO10"/>
    <mergeCell ref="CP10:DS10"/>
    <mergeCell ref="CK11:CM11"/>
    <mergeCell ref="CU11:CW11"/>
    <mergeCell ref="DE11:DG11"/>
    <mergeCell ref="DO11:DQ11"/>
    <mergeCell ref="AW11:AY11"/>
    <mergeCell ref="BG11:BI11"/>
    <mergeCell ref="BQ11:BS11"/>
    <mergeCell ref="CA11:CC11"/>
    <mergeCell ref="CZ12:DI12"/>
    <mergeCell ref="DJ12:DS12"/>
    <mergeCell ref="AR12:BA12"/>
    <mergeCell ref="BB12:BK12"/>
    <mergeCell ref="BL12:BU12"/>
    <mergeCell ref="BV12:CE12"/>
    <mergeCell ref="A13:U13"/>
    <mergeCell ref="V13:AA13"/>
    <mergeCell ref="AB13:AG13"/>
    <mergeCell ref="AH13:AQ13"/>
    <mergeCell ref="CF12:CO12"/>
    <mergeCell ref="CP12:CY12"/>
    <mergeCell ref="A12:U12"/>
    <mergeCell ref="V12:AA12"/>
    <mergeCell ref="AB12:AG12"/>
    <mergeCell ref="AH12:AQ12"/>
    <mergeCell ref="CF13:CO13"/>
    <mergeCell ref="CP13:CY13"/>
    <mergeCell ref="CZ13:DI13"/>
    <mergeCell ref="DJ13:DS13"/>
    <mergeCell ref="AR13:BA13"/>
    <mergeCell ref="BB13:BK13"/>
    <mergeCell ref="BL13:BU13"/>
    <mergeCell ref="BV13:CE13"/>
    <mergeCell ref="CZ14:DI14"/>
    <mergeCell ref="DJ14:DS14"/>
    <mergeCell ref="AR14:BA14"/>
    <mergeCell ref="BB14:BK14"/>
    <mergeCell ref="BL14:BU14"/>
    <mergeCell ref="BV14:CE14"/>
    <mergeCell ref="CF14:CO14"/>
    <mergeCell ref="CP14:CY14"/>
    <mergeCell ref="A14:U14"/>
    <mergeCell ref="V14:AA14"/>
    <mergeCell ref="AB14:AG14"/>
    <mergeCell ref="AH14:AQ14"/>
    <mergeCell ref="CZ15:DI15"/>
    <mergeCell ref="DJ15:DS15"/>
    <mergeCell ref="AR15:BA15"/>
    <mergeCell ref="BB15:BK15"/>
    <mergeCell ref="BL15:BU15"/>
    <mergeCell ref="BV15:CE15"/>
    <mergeCell ref="CF15:CO15"/>
    <mergeCell ref="CP15:CY15"/>
    <mergeCell ref="A15:U15"/>
    <mergeCell ref="V15:AA15"/>
    <mergeCell ref="AB15:AG15"/>
    <mergeCell ref="AH15:AQ15"/>
    <mergeCell ref="A20:U20"/>
    <mergeCell ref="A21:U21"/>
    <mergeCell ref="A22:U22"/>
    <mergeCell ref="A23:U23"/>
    <mergeCell ref="A16:U16"/>
    <mergeCell ref="A17:U17"/>
    <mergeCell ref="A18:U18"/>
    <mergeCell ref="A19:U19"/>
    <mergeCell ref="BV23:CE23"/>
    <mergeCell ref="A25:U25"/>
    <mergeCell ref="A26:U26"/>
    <mergeCell ref="V26:AA26"/>
    <mergeCell ref="AB26:AG26"/>
    <mergeCell ref="V24:AA25"/>
    <mergeCell ref="AB24:AG25"/>
    <mergeCell ref="A24:U24"/>
    <mergeCell ref="V23:AA23"/>
    <mergeCell ref="AB23:AG23"/>
    <mergeCell ref="AH26:AQ26"/>
    <mergeCell ref="AR26:BA26"/>
    <mergeCell ref="BB26:BK26"/>
    <mergeCell ref="BL26:BU26"/>
    <mergeCell ref="BB23:BK23"/>
    <mergeCell ref="BL23:BU23"/>
    <mergeCell ref="AH23:AQ23"/>
    <mergeCell ref="AR23:BA23"/>
    <mergeCell ref="BV26:CE26"/>
    <mergeCell ref="CF26:CO26"/>
    <mergeCell ref="CP26:CY26"/>
    <mergeCell ref="CZ26:DI26"/>
    <mergeCell ref="CP23:CY23"/>
    <mergeCell ref="CZ23:DI23"/>
    <mergeCell ref="CF23:CO23"/>
    <mergeCell ref="CZ24:DI25"/>
    <mergeCell ref="CF24:CO25"/>
    <mergeCell ref="CP24:CY25"/>
    <mergeCell ref="AH16:AQ18"/>
    <mergeCell ref="AR16:BA18"/>
    <mergeCell ref="BB16:BK18"/>
    <mergeCell ref="BL16:BU18"/>
    <mergeCell ref="DJ26:DS26"/>
    <mergeCell ref="AH19:AQ22"/>
    <mergeCell ref="AR19:BA22"/>
    <mergeCell ref="BB19:BK22"/>
    <mergeCell ref="BL19:BU22"/>
    <mergeCell ref="BV19:CE22"/>
    <mergeCell ref="DJ24:DS25"/>
    <mergeCell ref="BV16:CE18"/>
    <mergeCell ref="CF16:CO18"/>
    <mergeCell ref="CP16:CY18"/>
    <mergeCell ref="CZ16:DI18"/>
    <mergeCell ref="CF19:CO22"/>
    <mergeCell ref="CP19:CY22"/>
    <mergeCell ref="CZ19:DI22"/>
    <mergeCell ref="DJ19:DS22"/>
    <mergeCell ref="DJ23:DS23"/>
    <mergeCell ref="V16:AA18"/>
    <mergeCell ref="AB16:AG18"/>
    <mergeCell ref="V19:AA22"/>
    <mergeCell ref="AB19:AG22"/>
    <mergeCell ref="DJ16:DS18"/>
    <mergeCell ref="AH24:AQ25"/>
    <mergeCell ref="AR24:BA25"/>
    <mergeCell ref="BB24:BK25"/>
    <mergeCell ref="BL24:BU25"/>
    <mergeCell ref="BV24:CE25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CB18" sqref="CB18:CW18"/>
    </sheetView>
  </sheetViews>
  <sheetFormatPr defaultColWidth="1.12109375" defaultRowHeight="12.75"/>
  <cols>
    <col min="1" max="16384" width="1.12109375" style="5" customWidth="1"/>
  </cols>
  <sheetData>
    <row r="1" spans="1:123" s="2" customFormat="1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7" t="s">
        <v>256</v>
      </c>
      <c r="BX1" s="128"/>
      <c r="BY1" s="128"/>
      <c r="BZ1" s="128"/>
      <c r="CA1" s="128"/>
      <c r="CB1" s="128"/>
      <c r="CC1" s="128"/>
      <c r="CD1" s="128"/>
      <c r="CE1" s="128"/>
      <c r="CF1" s="128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6:118" s="2" customFormat="1" ht="15.75">
      <c r="F2" s="2" t="s">
        <v>257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</row>
    <row r="3" spans="26:118" s="3" customFormat="1" ht="10.5" customHeight="1">
      <c r="Z3" s="210" t="s">
        <v>258</v>
      </c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</row>
    <row r="4" spans="26:118" s="3" customFormat="1" ht="10.5"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</row>
    <row r="5" spans="26:118" s="3" customFormat="1" ht="10.5"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</row>
    <row r="6" spans="49:76" s="2" customFormat="1" ht="15.75">
      <c r="AW6" s="7" t="s">
        <v>42</v>
      </c>
      <c r="AX6" s="128" t="s">
        <v>322</v>
      </c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>
        <v>20</v>
      </c>
      <c r="BS6" s="129"/>
      <c r="BT6" s="129"/>
      <c r="BU6" s="130" t="s">
        <v>304</v>
      </c>
      <c r="BV6" s="130"/>
      <c r="BW6" s="130"/>
      <c r="BX6" s="2" t="s">
        <v>10</v>
      </c>
    </row>
    <row r="7" spans="47:75" s="3" customFormat="1" ht="10.5">
      <c r="AU7" s="60" t="s">
        <v>259</v>
      </c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</row>
    <row r="9" spans="1:123" ht="12.75">
      <c r="A9" s="125" t="s">
        <v>260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25" t="s">
        <v>78</v>
      </c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7"/>
      <c r="CB9" s="125" t="s">
        <v>261</v>
      </c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7"/>
      <c r="CX9" s="125" t="s">
        <v>262</v>
      </c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7"/>
    </row>
    <row r="10" spans="1:123" ht="12.75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8"/>
      <c r="BF10" s="206" t="s">
        <v>263</v>
      </c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8"/>
      <c r="CB10" s="206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8"/>
      <c r="CX10" s="206" t="s">
        <v>264</v>
      </c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8"/>
    </row>
    <row r="11" spans="1:123" ht="12.75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19" t="s">
        <v>91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1"/>
      <c r="CB11" s="119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1"/>
      <c r="CX11" s="119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1"/>
    </row>
    <row r="12" spans="1:123" ht="12.75">
      <c r="A12" s="122">
        <v>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22">
        <v>2</v>
      </c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4"/>
      <c r="CB12" s="122">
        <v>3</v>
      </c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4"/>
      <c r="CX12" s="122">
        <v>4</v>
      </c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4"/>
    </row>
    <row r="13" spans="1:123" ht="15" customHeight="1">
      <c r="A13" s="104" t="s">
        <v>265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38" t="s">
        <v>246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40"/>
      <c r="CB13" s="144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6"/>
      <c r="CX13" s="144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6"/>
    </row>
    <row r="14" spans="1:123" ht="15" customHeight="1">
      <c r="A14" s="104" t="s">
        <v>266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6"/>
      <c r="BF14" s="38" t="s">
        <v>246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40"/>
      <c r="CB14" s="144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6"/>
      <c r="CX14" s="144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6"/>
    </row>
    <row r="15" spans="1:123" ht="15" customHeight="1">
      <c r="A15" s="104" t="s">
        <v>70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6"/>
      <c r="BF15" s="38" t="s">
        <v>246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40"/>
      <c r="CB15" s="38" t="s">
        <v>246</v>
      </c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40"/>
      <c r="CX15" s="38" t="s">
        <v>246</v>
      </c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40"/>
    </row>
    <row r="16" spans="1:123" ht="1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6"/>
      <c r="BF16" s="104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6"/>
      <c r="CB16" s="144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6"/>
      <c r="CX16" s="144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6"/>
    </row>
    <row r="17" spans="1:123" ht="1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6"/>
      <c r="BF17" s="104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6"/>
      <c r="CB17" s="144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6"/>
      <c r="CX17" s="144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6"/>
    </row>
    <row r="18" spans="1:123" ht="15" customHeight="1">
      <c r="A18" s="104" t="s">
        <v>267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6"/>
      <c r="BF18" s="104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6"/>
      <c r="CB18" s="144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6"/>
      <c r="CX18" s="144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6"/>
    </row>
    <row r="19" spans="1:123" ht="15" customHeight="1">
      <c r="A19" s="104" t="s">
        <v>70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6"/>
      <c r="BF19" s="38" t="s">
        <v>246</v>
      </c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40"/>
      <c r="CB19" s="38" t="s">
        <v>246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40"/>
      <c r="CX19" s="38" t="s">
        <v>246</v>
      </c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ht="15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6"/>
      <c r="BF20" s="104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6"/>
      <c r="CB20" s="144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6"/>
      <c r="CX20" s="144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6"/>
    </row>
    <row r="21" spans="1:123" ht="15" customHeight="1">
      <c r="A21" s="104" t="s">
        <v>268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6"/>
      <c r="BF21" s="38" t="s">
        <v>246</v>
      </c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144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6"/>
      <c r="CX21" s="144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6"/>
    </row>
    <row r="22" spans="1:123" ht="15" customHeight="1">
      <c r="A22" s="104" t="s">
        <v>70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6"/>
      <c r="BF22" s="38" t="s">
        <v>246</v>
      </c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40"/>
      <c r="CB22" s="38" t="s">
        <v>246</v>
      </c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40"/>
      <c r="CX22" s="38" t="s">
        <v>246</v>
      </c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6"/>
      <c r="BF23" s="104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6"/>
      <c r="CB23" s="144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6"/>
      <c r="CX23" s="144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6"/>
    </row>
    <row r="24" spans="1:123" ht="15" customHeight="1">
      <c r="A24" s="104" t="s">
        <v>269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6"/>
      <c r="BF24" s="38" t="s">
        <v>246</v>
      </c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144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CX24" s="144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6"/>
    </row>
    <row r="26" spans="1:18" s="8" customFormat="1" ht="11.25">
      <c r="A26" s="10" t="s">
        <v>270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71">
    <mergeCell ref="BX1:CF1"/>
    <mergeCell ref="Z2:DN2"/>
    <mergeCell ref="AX6:BQ6"/>
    <mergeCell ref="BR6:BT6"/>
    <mergeCell ref="BU6:BW6"/>
    <mergeCell ref="Z3:DN5"/>
    <mergeCell ref="CX9:DS9"/>
    <mergeCell ref="A10:BE10"/>
    <mergeCell ref="BF10:CA10"/>
    <mergeCell ref="CB10:CW10"/>
    <mergeCell ref="CX10:DS10"/>
    <mergeCell ref="AU7:BW7"/>
    <mergeCell ref="A9:BE9"/>
    <mergeCell ref="BF9:CA9"/>
    <mergeCell ref="CB9:CW9"/>
    <mergeCell ref="A12:BE12"/>
    <mergeCell ref="BF12:CA12"/>
    <mergeCell ref="CB12:CW12"/>
    <mergeCell ref="CX12:DS12"/>
    <mergeCell ref="A11:BE11"/>
    <mergeCell ref="BF11:CA11"/>
    <mergeCell ref="CB11:CW11"/>
    <mergeCell ref="CX11:DS11"/>
    <mergeCell ref="A14:BE14"/>
    <mergeCell ref="BF14:CA14"/>
    <mergeCell ref="CB14:CW14"/>
    <mergeCell ref="CX14:DS14"/>
    <mergeCell ref="A13:BE13"/>
    <mergeCell ref="BF13:CA13"/>
    <mergeCell ref="CB13:CW13"/>
    <mergeCell ref="CX13:DS13"/>
    <mergeCell ref="A16:BE16"/>
    <mergeCell ref="BF16:CA16"/>
    <mergeCell ref="CB16:CW16"/>
    <mergeCell ref="CX16:DS16"/>
    <mergeCell ref="A15:BE15"/>
    <mergeCell ref="BF15:CA15"/>
    <mergeCell ref="CB15:CW15"/>
    <mergeCell ref="CX15:DS15"/>
    <mergeCell ref="A18:BE18"/>
    <mergeCell ref="BF18:CA18"/>
    <mergeCell ref="CB18:CW18"/>
    <mergeCell ref="CX18:DS18"/>
    <mergeCell ref="A17:BE17"/>
    <mergeCell ref="BF17:CA17"/>
    <mergeCell ref="CB17:CW17"/>
    <mergeCell ref="CX17:DS17"/>
    <mergeCell ref="A20:BE20"/>
    <mergeCell ref="BF20:CA20"/>
    <mergeCell ref="CB20:CW20"/>
    <mergeCell ref="CX20:DS20"/>
    <mergeCell ref="A19:BE19"/>
    <mergeCell ref="BF19:CA19"/>
    <mergeCell ref="CB19:CW19"/>
    <mergeCell ref="CX19:DS19"/>
    <mergeCell ref="A22:BE22"/>
    <mergeCell ref="BF22:CA22"/>
    <mergeCell ref="CB22:CW22"/>
    <mergeCell ref="CX22:DS22"/>
    <mergeCell ref="A21:BE21"/>
    <mergeCell ref="BF21:CA21"/>
    <mergeCell ref="CB21:CW21"/>
    <mergeCell ref="CX21:DS21"/>
    <mergeCell ref="A24:BE24"/>
    <mergeCell ref="BF24:CA24"/>
    <mergeCell ref="CB24:CW24"/>
    <mergeCell ref="CX24:DS24"/>
    <mergeCell ref="A23:BE23"/>
    <mergeCell ref="BF23:CA23"/>
    <mergeCell ref="CB23:CW23"/>
    <mergeCell ref="CX23:DS23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zoomScalePageLayoutView="0" workbookViewId="0" topLeftCell="A1">
      <selection activeCell="AX11" sqref="AX11:BU11"/>
    </sheetView>
  </sheetViews>
  <sheetFormatPr defaultColWidth="1.12109375" defaultRowHeight="12.75"/>
  <cols>
    <col min="1" max="16384" width="1.12109375" style="5" customWidth="1"/>
  </cols>
  <sheetData>
    <row r="1" spans="1:123" s="1" customFormat="1" ht="18.75">
      <c r="A1" s="227" t="s">
        <v>271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" spans="1:123" s="1" customFormat="1" ht="18.75">
      <c r="A2" s="227" t="s">
        <v>272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</row>
    <row r="3" spans="49:76" s="2" customFormat="1" ht="15.75">
      <c r="AW3" s="7" t="s">
        <v>42</v>
      </c>
      <c r="AX3" s="128" t="s">
        <v>322</v>
      </c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9">
        <v>20</v>
      </c>
      <c r="BS3" s="129"/>
      <c r="BT3" s="129"/>
      <c r="BU3" s="130" t="s">
        <v>304</v>
      </c>
      <c r="BV3" s="130"/>
      <c r="BW3" s="130"/>
      <c r="BX3" s="2" t="s">
        <v>10</v>
      </c>
    </row>
    <row r="4" spans="47:75" s="3" customFormat="1" ht="10.5">
      <c r="AU4" s="223" t="s">
        <v>273</v>
      </c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</row>
    <row r="6" spans="1:123" s="2" customFormat="1" ht="15.75">
      <c r="A6" s="224" t="s">
        <v>45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6"/>
      <c r="AX6" s="224" t="s">
        <v>274</v>
      </c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6"/>
      <c r="BV6" s="224" t="s">
        <v>275</v>
      </c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6"/>
    </row>
    <row r="7" spans="1:123" s="2" customFormat="1" ht="15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  <c r="AX7" s="220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2"/>
      <c r="BV7" s="220" t="s">
        <v>276</v>
      </c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2"/>
    </row>
    <row r="8" spans="1:123" s="2" customFormat="1" ht="15.75">
      <c r="A8" s="220">
        <v>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2"/>
      <c r="AX8" s="220">
        <v>2</v>
      </c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2"/>
      <c r="BV8" s="220">
        <v>3</v>
      </c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2"/>
    </row>
    <row r="9" spans="1:123" s="2" customFormat="1" ht="15.75">
      <c r="A9" s="212" t="s">
        <v>277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4"/>
      <c r="AX9" s="215" t="s">
        <v>278</v>
      </c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216"/>
      <c r="BV9" s="217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9"/>
    </row>
    <row r="10" spans="1:123" s="2" customFormat="1" ht="15.75">
      <c r="A10" s="212" t="s">
        <v>279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4"/>
      <c r="AX10" s="215" t="s">
        <v>280</v>
      </c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216"/>
      <c r="BV10" s="217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9"/>
    </row>
    <row r="11" spans="1:123" s="2" customFormat="1" ht="15.75">
      <c r="A11" s="212" t="s">
        <v>281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4"/>
      <c r="AX11" s="215" t="s">
        <v>282</v>
      </c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216"/>
      <c r="BV11" s="217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9"/>
    </row>
    <row r="12" spans="1:123" s="2" customFormat="1" ht="15.75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4"/>
      <c r="AX12" s="215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216"/>
      <c r="BV12" s="217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9"/>
    </row>
    <row r="13" spans="1:123" s="2" customFormat="1" ht="15.75">
      <c r="A13" s="212" t="s">
        <v>283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4"/>
      <c r="AX13" s="215" t="s">
        <v>284</v>
      </c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216"/>
      <c r="BV13" s="217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9"/>
    </row>
    <row r="14" spans="1:123" s="2" customFormat="1" ht="15.75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4"/>
      <c r="AX14" s="215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216"/>
      <c r="BV14" s="217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9"/>
    </row>
    <row r="15" s="2" customFormat="1" ht="15.75"/>
    <row r="16" s="2" customFormat="1" ht="15.75"/>
    <row r="17" s="2" customFormat="1" ht="15.75"/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</sheetData>
  <sheetProtection/>
  <mergeCells count="33">
    <mergeCell ref="AU4:BW4"/>
    <mergeCell ref="A6:AW6"/>
    <mergeCell ref="AX6:BU6"/>
    <mergeCell ref="BV6:DS6"/>
    <mergeCell ref="A1:DS1"/>
    <mergeCell ref="A2:DS2"/>
    <mergeCell ref="AX3:BQ3"/>
    <mergeCell ref="BR3:BT3"/>
    <mergeCell ref="BU3:BW3"/>
    <mergeCell ref="A7:AW7"/>
    <mergeCell ref="AX7:BU7"/>
    <mergeCell ref="BV7:DS7"/>
    <mergeCell ref="A8:AW8"/>
    <mergeCell ref="AX8:BU8"/>
    <mergeCell ref="BV8:DS8"/>
    <mergeCell ref="A9:AW9"/>
    <mergeCell ref="AX9:BU9"/>
    <mergeCell ref="BV9:DS9"/>
    <mergeCell ref="A10:AW10"/>
    <mergeCell ref="AX10:BU10"/>
    <mergeCell ref="BV10:DS10"/>
    <mergeCell ref="A11:AW11"/>
    <mergeCell ref="AX11:BU11"/>
    <mergeCell ref="BV11:DS11"/>
    <mergeCell ref="A12:AW12"/>
    <mergeCell ref="AX12:BU12"/>
    <mergeCell ref="BV12:DS12"/>
    <mergeCell ref="A13:AW13"/>
    <mergeCell ref="AX13:BU13"/>
    <mergeCell ref="BV13:DS13"/>
    <mergeCell ref="A14:AW14"/>
    <mergeCell ref="AX14:BU14"/>
    <mergeCell ref="BV14:DS14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ДНС</cp:lastModifiedBy>
  <cp:lastPrinted>2018-01-12T11:11:22Z</cp:lastPrinted>
  <dcterms:created xsi:type="dcterms:W3CDTF">2004-09-19T06:34:55Z</dcterms:created>
  <dcterms:modified xsi:type="dcterms:W3CDTF">2018-02-02T07:33:37Z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1049-9.1.0.5217</vt:lpwstr>
  </property>
</Properties>
</file>